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7905" windowHeight="9585" activeTab="0"/>
  </bookViews>
  <sheets>
    <sheet name="Suksesi" sheetId="1" r:id="rId1"/>
    <sheet name="perqindja" sheetId="2" r:id="rId2"/>
    <sheet name="Sqarim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Kompjuter</author>
    <author>Hareja</author>
    <author>Muhamer</author>
  </authors>
  <commentList>
    <comment ref="Q4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=AVERAGE(D4:P4)</t>
        </r>
      </text>
    </comment>
    <comment ref="Q44" authorId="0">
      <text>
        <r>
          <rPr>
            <b/>
            <sz val="8"/>
            <rFont val="Tahoma"/>
            <family val="0"/>
          </rPr>
          <t>Edhe ne këtë rreshtë nuk mund te shkruani sepse bëhet kalkulimi në mënyrë automatike</t>
        </r>
        <r>
          <rPr>
            <sz val="8"/>
            <rFont val="Tahoma"/>
            <family val="0"/>
          </rPr>
          <t xml:space="preserve">
</t>
        </r>
      </text>
    </comment>
    <comment ref="Q63" authorId="0">
      <text>
        <r>
          <rPr>
            <b/>
            <sz val="8"/>
            <rFont val="Tahoma"/>
            <family val="0"/>
          </rPr>
          <t>Kujdes: Ktu nuk duhet me shkrue ketu llogaritet nota ne mënyër automatike</t>
        </r>
        <r>
          <rPr>
            <sz val="8"/>
            <rFont val="Tahoma"/>
            <family val="0"/>
          </rPr>
          <t xml:space="preserve">
</t>
        </r>
      </text>
    </comment>
    <comment ref="Q103" authorId="0">
      <text>
        <r>
          <rPr>
            <b/>
            <sz val="8"/>
            <rFont val="Tahoma"/>
            <family val="0"/>
          </rPr>
          <t>Edhe ne këtë rreshtë nuk mund te shkruani sepse bëhet kalkulimi në mënyrë automatike</t>
        </r>
        <r>
          <rPr>
            <sz val="8"/>
            <rFont val="Tahoma"/>
            <family val="0"/>
          </rPr>
          <t xml:space="preserve">
</t>
        </r>
      </text>
    </comment>
    <comment ref="R4" authorId="1">
      <text>
        <r>
          <rPr>
            <b/>
            <sz val="10"/>
            <color indexed="10"/>
            <rFont val="Tahoma"/>
            <family val="2"/>
          </rPr>
          <t xml:space="preserve">=IF(Q4&gt;=4,5;"5";IF(Q4&gt;=3,5;"4";IF(Q4&gt;=2,5;"3";IF(Q4&gt;=1,5;"2";IF(Q4=1;"1")))))
</t>
        </r>
      </text>
    </comment>
    <comment ref="S4" authorId="1">
      <text>
        <r>
          <rPr>
            <b/>
            <sz val="10"/>
            <color indexed="10"/>
            <rFont val="Tahoma"/>
            <family val="2"/>
          </rPr>
          <t>=COUNTIF(D4:P4;1)</t>
        </r>
        <r>
          <rPr>
            <sz val="10"/>
            <color indexed="10"/>
            <rFont val="Tahoma"/>
            <family val="2"/>
          </rPr>
          <t xml:space="preserve">
</t>
        </r>
      </text>
    </comment>
    <comment ref="D48" authorId="2">
      <text>
        <r>
          <rPr>
            <sz val="9"/>
            <rFont val="Tahoma"/>
            <family val="0"/>
          </rPr>
          <t xml:space="preserve">Shkruani sa jan te mjaftueshem sepse kjo nuk numrohet ne menyr automatike
</t>
        </r>
      </text>
    </comment>
    <comment ref="D49" authorId="2">
      <text>
        <r>
          <rPr>
            <b/>
            <sz val="9"/>
            <rFont val="Tahoma"/>
            <family val="0"/>
          </rPr>
          <t>Shkruani sa jan te pamjaftueshem sepse kjo nuk numrohet ne menyr automatike</t>
        </r>
        <r>
          <rPr>
            <sz val="9"/>
            <rFont val="Tahoma"/>
            <family val="0"/>
          </rPr>
          <t xml:space="preserve">
</t>
        </r>
      </text>
    </comment>
    <comment ref="D107" authorId="2">
      <text>
        <r>
          <rPr>
            <b/>
            <sz val="9"/>
            <rFont val="Tahoma"/>
            <family val="0"/>
          </rPr>
          <t>Shkruani sa jan te mjaftueshem sepse kjo nuk numrohet ne menyr automatike</t>
        </r>
        <r>
          <rPr>
            <sz val="9"/>
            <rFont val="Tahoma"/>
            <family val="0"/>
          </rPr>
          <t xml:space="preserve">
</t>
        </r>
      </text>
    </comment>
    <comment ref="D108" authorId="2">
      <text>
        <r>
          <rPr>
            <b/>
            <sz val="9"/>
            <rFont val="Tahoma"/>
            <family val="0"/>
          </rPr>
          <t>Shkruani sa jan te pamjaftueshem sepse kjo nuk numrohet ne menyr automatike</t>
        </r>
      </text>
    </comment>
  </commentList>
</comments>
</file>

<file path=xl/sharedStrings.xml><?xml version="1.0" encoding="utf-8"?>
<sst xmlns="http://schemas.openxmlformats.org/spreadsheetml/2006/main" count="157" uniqueCount="65">
  <si>
    <t>Emri dhe Mbiemri</t>
  </si>
  <si>
    <t>Gjuhë shqipe</t>
  </si>
  <si>
    <t>Histori</t>
  </si>
  <si>
    <t>Matematikë</t>
  </si>
  <si>
    <t xml:space="preserve">Nota Mesatare </t>
  </si>
  <si>
    <t>Mirë</t>
  </si>
  <si>
    <t>Shkelq</t>
  </si>
  <si>
    <t>Sh.Mirë</t>
  </si>
  <si>
    <t>Mjaftushem</t>
  </si>
  <si>
    <t>Gjithsejt nxënës</t>
  </si>
  <si>
    <t>Gjuhë Angleze</t>
  </si>
  <si>
    <t>Mire</t>
  </si>
  <si>
    <t>Gjysemvjetori</t>
  </si>
  <si>
    <t>Lendet mesimore</t>
  </si>
  <si>
    <t>Nr.Nx</t>
  </si>
  <si>
    <t>%</t>
  </si>
  <si>
    <t>Shume mire</t>
  </si>
  <si>
    <t>Gjithsej Pozitiv</t>
  </si>
  <si>
    <t xml:space="preserve">Pa notuar </t>
  </si>
  <si>
    <t>Gjithsej nxenes</t>
  </si>
  <si>
    <t>Nota mesatare</t>
  </si>
  <si>
    <t>Nr. Rendor</t>
  </si>
  <si>
    <t>TIK</t>
  </si>
  <si>
    <t>I</t>
  </si>
  <si>
    <t>II</t>
  </si>
  <si>
    <t>Suksesi</t>
  </si>
  <si>
    <t>Biologji</t>
  </si>
  <si>
    <t>Fizikë</t>
  </si>
  <si>
    <t>Kimi</t>
  </si>
  <si>
    <t>Gjeografi</t>
  </si>
  <si>
    <t>ED.Qytetare</t>
  </si>
  <si>
    <t>Ed.Muzikore</t>
  </si>
  <si>
    <t>Ed.Figurative</t>
  </si>
  <si>
    <t>Ed.Fizike</t>
  </si>
  <si>
    <t>Gj.shqipe</t>
  </si>
  <si>
    <t>Gj.angleze</t>
  </si>
  <si>
    <t>Ed.qytetare</t>
  </si>
  <si>
    <t>Ed.muzikore</t>
  </si>
  <si>
    <t>Ed.fizurative</t>
  </si>
  <si>
    <t>Ed.fizike</t>
  </si>
  <si>
    <t>Nr</t>
  </si>
  <si>
    <t>Te pamjaftueshem</t>
  </si>
  <si>
    <t>Shuma totale</t>
  </si>
  <si>
    <t>Gjithsej I pari</t>
  </si>
  <si>
    <t>Gjithsej I dyti</t>
  </si>
  <si>
    <t>Gjithsejt1 dhe 2</t>
  </si>
  <si>
    <t>Nr.i notave 5</t>
  </si>
  <si>
    <t>Nr.i notave 4</t>
  </si>
  <si>
    <t>Nr.i notave 3</t>
  </si>
  <si>
    <t>Nr.i notave 2</t>
  </si>
  <si>
    <t>Nr.i notave 1</t>
  </si>
  <si>
    <t>Kujdestari i klasës:</t>
  </si>
  <si>
    <t>Muhamer Ujkani</t>
  </si>
  <si>
    <t xml:space="preserve">Nota mesatare </t>
  </si>
  <si>
    <t>N.te dobeta</t>
  </si>
  <si>
    <t>Suksesi i nxënësave Gj. i dytë</t>
  </si>
  <si>
    <t>Suksesi i nxënësave Gj. i parë</t>
  </si>
  <si>
    <t>Pamjaftueshem</t>
  </si>
  <si>
    <t>Shkolla e Mesme e Ulët " ______________"    Data _______</t>
  </si>
  <si>
    <t>Klasa e IX-</t>
  </si>
  <si>
    <t>2010/2011 Klasa IX-</t>
  </si>
  <si>
    <t>Kujdestari I Klases:</t>
  </si>
  <si>
    <t>Shkolla e Mesme e Ulët " ______________    Data:_________</t>
  </si>
  <si>
    <t>Ky program është I dizajnuar për të gjithë mësimëdhënësit dhe administratën e shkollës për ti kalkuluar rezultatet e nxënësve në mënyrë automatike dhe plotësimin e ditarit në shkollë.</t>
  </si>
  <si>
    <t>Në fletën Suksesi ju vetëm shkruani emrat dhe mbiemrat e nxënësve dhe vendosni notat sipas lëndëve pastaj rezultati paraqitet automatik për notën mesatare,suksesin,notat e dobëta dhe ajo më e rëndësishmja në fletën përqindja të gjitha kalkulohen në mënyrë  automatike.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</si>
</sst>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68">
    <font>
      <sz val="10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8"/>
      <color indexed="63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i/>
      <sz val="12"/>
      <name val="Arial"/>
      <family val="2"/>
    </font>
    <font>
      <i/>
      <sz val="10"/>
      <color indexed="63"/>
      <name val="Arial"/>
      <family val="2"/>
    </font>
    <font>
      <sz val="24"/>
      <name val="Arial"/>
      <family val="2"/>
    </font>
    <font>
      <b/>
      <i/>
      <sz val="9"/>
      <color indexed="63"/>
      <name val="Arial"/>
      <family val="2"/>
    </font>
    <font>
      <b/>
      <sz val="9"/>
      <name val="Times New Roman"/>
      <family val="1"/>
    </font>
    <font>
      <i/>
      <sz val="9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 horizontal="center" textRotation="90"/>
      <protection locked="0"/>
    </xf>
    <xf numFmtId="0" fontId="12" fillId="33" borderId="10" xfId="0" applyFont="1" applyFill="1" applyBorder="1" applyAlignment="1" applyProtection="1">
      <alignment textRotation="90"/>
      <protection locked="0"/>
    </xf>
    <xf numFmtId="0" fontId="4" fillId="0" borderId="0" xfId="0" applyFont="1" applyBorder="1" applyAlignment="1" applyProtection="1">
      <alignment textRotation="90"/>
      <protection locked="0"/>
    </xf>
    <xf numFmtId="0" fontId="3" fillId="0" borderId="1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4" fontId="0" fillId="0" borderId="0" xfId="44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7" fillId="0" borderId="11" xfId="0" applyFont="1" applyBorder="1" applyAlignment="1" applyProtection="1">
      <alignment/>
      <protection locked="0"/>
    </xf>
    <xf numFmtId="0" fontId="17" fillId="0" borderId="12" xfId="0" applyFont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13" fillId="0" borderId="11" xfId="0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/>
    </xf>
    <xf numFmtId="0" fontId="8" fillId="0" borderId="11" xfId="0" applyFont="1" applyFill="1" applyBorder="1" applyAlignment="1" applyProtection="1">
      <alignment/>
      <protection hidden="1"/>
    </xf>
    <xf numFmtId="0" fontId="8" fillId="0" borderId="11" xfId="0" applyFont="1" applyFill="1" applyBorder="1" applyAlignment="1" applyProtection="1">
      <alignment horizontal="center"/>
      <protection hidden="1"/>
    </xf>
    <xf numFmtId="0" fontId="8" fillId="0" borderId="14" xfId="0" applyFont="1" applyFill="1" applyBorder="1" applyAlignment="1" applyProtection="1">
      <alignment horizontal="center"/>
      <protection hidden="1"/>
    </xf>
    <xf numFmtId="0" fontId="13" fillId="0" borderId="11" xfId="0" applyFont="1" applyFill="1" applyBorder="1" applyAlignment="1" applyProtection="1">
      <alignment horizontal="center"/>
      <protection hidden="1"/>
    </xf>
    <xf numFmtId="0" fontId="13" fillId="0" borderId="15" xfId="0" applyFont="1" applyFill="1" applyBorder="1" applyAlignment="1" applyProtection="1">
      <alignment/>
      <protection hidden="1"/>
    </xf>
    <xf numFmtId="0" fontId="13" fillId="0" borderId="16" xfId="0" applyFont="1" applyFill="1" applyBorder="1" applyAlignment="1" applyProtection="1">
      <alignment/>
      <protection hidden="1"/>
    </xf>
    <xf numFmtId="0" fontId="19" fillId="0" borderId="11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textRotation="90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9" fillId="33" borderId="13" xfId="0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center" textRotation="90"/>
      <protection locked="0"/>
    </xf>
    <xf numFmtId="0" fontId="19" fillId="33" borderId="10" xfId="0" applyFont="1" applyFill="1" applyBorder="1" applyAlignment="1" applyProtection="1">
      <alignment textRotation="90"/>
      <protection locked="0"/>
    </xf>
    <xf numFmtId="0" fontId="23" fillId="0" borderId="11" xfId="0" applyFont="1" applyBorder="1" applyAlignment="1" applyProtection="1">
      <alignment textRotation="90"/>
      <protection locked="0"/>
    </xf>
    <xf numFmtId="0" fontId="20" fillId="0" borderId="17" xfId="0" applyFont="1" applyBorder="1" applyAlignment="1" applyProtection="1">
      <alignment wrapText="1"/>
      <protection locked="0"/>
    </xf>
    <xf numFmtId="0" fontId="20" fillId="0" borderId="18" xfId="0" applyFont="1" applyBorder="1" applyAlignment="1" applyProtection="1">
      <alignment wrapText="1"/>
      <protection locked="0"/>
    </xf>
    <xf numFmtId="0" fontId="20" fillId="0" borderId="18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33" borderId="19" xfId="0" applyFont="1" applyFill="1" applyBorder="1" applyAlignment="1" applyProtection="1">
      <alignment textRotation="90"/>
      <protection locked="0"/>
    </xf>
    <xf numFmtId="0" fontId="12" fillId="34" borderId="11" xfId="0" applyFont="1" applyFill="1" applyBorder="1" applyAlignment="1" applyProtection="1">
      <alignment textRotation="90"/>
      <protection locked="0"/>
    </xf>
    <xf numFmtId="0" fontId="12" fillId="33" borderId="11" xfId="0" applyFont="1" applyFill="1" applyBorder="1" applyAlignment="1" applyProtection="1">
      <alignment textRotation="90"/>
      <protection locked="0"/>
    </xf>
    <xf numFmtId="0" fontId="19" fillId="0" borderId="0" xfId="0" applyFont="1" applyBorder="1" applyAlignment="1" applyProtection="1">
      <alignment textRotation="90"/>
      <protection locked="0"/>
    </xf>
    <xf numFmtId="0" fontId="19" fillId="33" borderId="19" xfId="0" applyFont="1" applyFill="1" applyBorder="1" applyAlignment="1" applyProtection="1">
      <alignment textRotation="90"/>
      <protection locked="0"/>
    </xf>
    <xf numFmtId="0" fontId="19" fillId="34" borderId="11" xfId="0" applyFont="1" applyFill="1" applyBorder="1" applyAlignment="1" applyProtection="1">
      <alignment textRotation="90"/>
      <protection locked="0"/>
    </xf>
    <xf numFmtId="0" fontId="19" fillId="33" borderId="11" xfId="0" applyFont="1" applyFill="1" applyBorder="1" applyAlignment="1" applyProtection="1">
      <alignment textRotation="90"/>
      <protection locked="0"/>
    </xf>
    <xf numFmtId="0" fontId="4" fillId="0" borderId="11" xfId="0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textRotation="90"/>
      <protection locked="0"/>
    </xf>
    <xf numFmtId="0" fontId="0" fillId="0" borderId="0" xfId="0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21" xfId="0" applyFont="1" applyBorder="1" applyAlignment="1" applyProtection="1">
      <alignment textRotation="90"/>
      <protection hidden="1"/>
    </xf>
    <xf numFmtId="0" fontId="4" fillId="0" borderId="11" xfId="0" applyFont="1" applyFill="1" applyBorder="1" applyAlignment="1" applyProtection="1">
      <alignment textRotation="90"/>
      <protection hidden="1"/>
    </xf>
    <xf numFmtId="0" fontId="4" fillId="0" borderId="11" xfId="0" applyFont="1" applyBorder="1" applyAlignment="1" applyProtection="1">
      <alignment textRotation="90"/>
      <protection hidden="1"/>
    </xf>
    <xf numFmtId="0" fontId="15" fillId="0" borderId="22" xfId="0" applyFont="1" applyBorder="1" applyAlignment="1" applyProtection="1">
      <alignment horizontal="center"/>
      <protection hidden="1"/>
    </xf>
    <xf numFmtId="0" fontId="15" fillId="0" borderId="23" xfId="0" applyFont="1" applyFill="1" applyBorder="1" applyAlignment="1" applyProtection="1">
      <alignment horizontal="center"/>
      <protection hidden="1"/>
    </xf>
    <xf numFmtId="0" fontId="15" fillId="0" borderId="24" xfId="0" applyFont="1" applyBorder="1" applyAlignment="1" applyProtection="1">
      <alignment horizontal="center"/>
      <protection hidden="1"/>
    </xf>
    <xf numFmtId="0" fontId="15" fillId="0" borderId="25" xfId="0" applyFont="1" applyFill="1" applyBorder="1" applyAlignment="1" applyProtection="1">
      <alignment horizontal="center"/>
      <protection hidden="1"/>
    </xf>
    <xf numFmtId="0" fontId="15" fillId="0" borderId="26" xfId="0" applyFont="1" applyBorder="1" applyAlignment="1" applyProtection="1">
      <alignment horizontal="center"/>
      <protection hidden="1"/>
    </xf>
    <xf numFmtId="0" fontId="15" fillId="0" borderId="23" xfId="0" applyFont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hidden="1"/>
    </xf>
    <xf numFmtId="0" fontId="13" fillId="0" borderId="11" xfId="0" applyFont="1" applyBorder="1" applyAlignment="1" applyProtection="1">
      <alignment/>
      <protection hidden="1"/>
    </xf>
    <xf numFmtId="0" fontId="13" fillId="0" borderId="27" xfId="0" applyFont="1" applyFill="1" applyBorder="1" applyAlignment="1" applyProtection="1">
      <alignment/>
      <protection hidden="1"/>
    </xf>
    <xf numFmtId="0" fontId="13" fillId="0" borderId="27" xfId="0" applyFont="1" applyBorder="1" applyAlignment="1" applyProtection="1">
      <alignment/>
      <protection hidden="1"/>
    </xf>
    <xf numFmtId="0" fontId="8" fillId="0" borderId="28" xfId="0" applyFont="1" applyBorder="1" applyAlignment="1" applyProtection="1">
      <alignment horizontal="center"/>
      <protection hidden="1"/>
    </xf>
    <xf numFmtId="0" fontId="8" fillId="34" borderId="29" xfId="0" applyFont="1" applyFill="1" applyBorder="1" applyAlignment="1" applyProtection="1">
      <alignment horizontal="center"/>
      <protection hidden="1"/>
    </xf>
    <xf numFmtId="0" fontId="13" fillId="34" borderId="11" xfId="0" applyFont="1" applyFill="1" applyBorder="1" applyAlignment="1" applyProtection="1">
      <alignment/>
      <protection hidden="1"/>
    </xf>
    <xf numFmtId="0" fontId="13" fillId="34" borderId="11" xfId="0" applyFont="1" applyFill="1" applyBorder="1" applyAlignment="1" applyProtection="1">
      <alignment horizontal="center"/>
      <protection hidden="1"/>
    </xf>
    <xf numFmtId="0" fontId="13" fillId="34" borderId="15" xfId="0" applyFont="1" applyFill="1" applyBorder="1" applyAlignment="1" applyProtection="1">
      <alignment/>
      <protection hidden="1"/>
    </xf>
    <xf numFmtId="0" fontId="13" fillId="34" borderId="16" xfId="0" applyFont="1" applyFill="1" applyBorder="1" applyAlignment="1" applyProtection="1">
      <alignment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34" borderId="30" xfId="0" applyFont="1" applyFill="1" applyBorder="1" applyAlignment="1" applyProtection="1">
      <alignment horizontal="center"/>
      <protection hidden="1"/>
    </xf>
    <xf numFmtId="0" fontId="13" fillId="34" borderId="31" xfId="0" applyFont="1" applyFill="1" applyBorder="1" applyAlignment="1" applyProtection="1">
      <alignment/>
      <protection hidden="1"/>
    </xf>
    <xf numFmtId="0" fontId="8" fillId="34" borderId="31" xfId="0" applyFont="1" applyFill="1" applyBorder="1" applyAlignment="1" applyProtection="1">
      <alignment/>
      <protection hidden="1"/>
    </xf>
    <xf numFmtId="0" fontId="8" fillId="34" borderId="31" xfId="0" applyFont="1" applyFill="1" applyBorder="1" applyAlignment="1" applyProtection="1">
      <alignment horizontal="center"/>
      <protection hidden="1"/>
    </xf>
    <xf numFmtId="0" fontId="15" fillId="34" borderId="31" xfId="0" applyFont="1" applyFill="1" applyBorder="1" applyAlignment="1" applyProtection="1">
      <alignment horizontal="center"/>
      <protection hidden="1"/>
    </xf>
    <xf numFmtId="0" fontId="8" fillId="34" borderId="32" xfId="0" applyFont="1" applyFill="1" applyBorder="1" applyAlignment="1" applyProtection="1">
      <alignment/>
      <protection hidden="1"/>
    </xf>
    <xf numFmtId="16" fontId="8" fillId="0" borderId="14" xfId="0" applyNumberFormat="1" applyFont="1" applyBorder="1" applyAlignment="1" applyProtection="1">
      <alignment/>
      <protection hidden="1"/>
    </xf>
    <xf numFmtId="0" fontId="4" fillId="0" borderId="31" xfId="0" applyFont="1" applyBorder="1" applyAlignment="1" applyProtection="1">
      <alignment/>
      <protection hidden="1"/>
    </xf>
    <xf numFmtId="0" fontId="13" fillId="0" borderId="20" xfId="0" applyFont="1" applyFill="1" applyBorder="1" applyAlignment="1" applyProtection="1">
      <alignment/>
      <protection hidden="1"/>
    </xf>
    <xf numFmtId="0" fontId="19" fillId="0" borderId="11" xfId="0" applyFont="1" applyBorder="1" applyAlignment="1" applyProtection="1">
      <alignment/>
      <protection hidden="1"/>
    </xf>
    <xf numFmtId="0" fontId="19" fillId="0" borderId="31" xfId="0" applyFont="1" applyBorder="1" applyAlignment="1" applyProtection="1">
      <alignment/>
      <protection hidden="1"/>
    </xf>
    <xf numFmtId="0" fontId="15" fillId="0" borderId="11" xfId="0" applyFont="1" applyBorder="1" applyAlignment="1" applyProtection="1">
      <alignment/>
      <protection locked="0"/>
    </xf>
    <xf numFmtId="0" fontId="15" fillId="0" borderId="21" xfId="0" applyFont="1" applyBorder="1" applyAlignment="1" applyProtection="1">
      <alignment/>
      <protection locked="0"/>
    </xf>
    <xf numFmtId="0" fontId="19" fillId="0" borderId="11" xfId="0" applyFont="1" applyFill="1" applyBorder="1" applyAlignment="1" applyProtection="1">
      <alignment/>
      <protection hidden="1"/>
    </xf>
    <xf numFmtId="0" fontId="26" fillId="0" borderId="11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27" fillId="0" borderId="11" xfId="0" applyFont="1" applyFill="1" applyBorder="1" applyAlignment="1" applyProtection="1">
      <alignment/>
      <protection hidden="1"/>
    </xf>
    <xf numFmtId="0" fontId="27" fillId="0" borderId="27" xfId="0" applyFont="1" applyFill="1" applyBorder="1" applyAlignment="1" applyProtection="1">
      <alignment/>
      <protection hidden="1"/>
    </xf>
    <xf numFmtId="0" fontId="27" fillId="0" borderId="21" xfId="0" applyFont="1" applyFill="1" applyBorder="1" applyAlignment="1" applyProtection="1">
      <alignment/>
      <protection hidden="1"/>
    </xf>
    <xf numFmtId="0" fontId="23" fillId="0" borderId="11" xfId="0" applyFont="1" applyBorder="1" applyAlignment="1" applyProtection="1">
      <alignment/>
      <protection hidden="1"/>
    </xf>
    <xf numFmtId="0" fontId="26" fillId="0" borderId="11" xfId="0" applyFont="1" applyBorder="1" applyAlignment="1" applyProtection="1">
      <alignment/>
      <protection locked="0"/>
    </xf>
    <xf numFmtId="0" fontId="26" fillId="0" borderId="11" xfId="0" applyFont="1" applyFill="1" applyBorder="1" applyAlignment="1" applyProtection="1">
      <alignment/>
      <protection hidden="1"/>
    </xf>
    <xf numFmtId="0" fontId="26" fillId="0" borderId="0" xfId="0" applyFont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0" xfId="0" applyFont="1" applyAlignment="1" applyProtection="1">
      <alignment horizontal="center"/>
      <protection locked="0"/>
    </xf>
    <xf numFmtId="0" fontId="19" fillId="0" borderId="31" xfId="0" applyFont="1" applyFill="1" applyBorder="1" applyAlignment="1" applyProtection="1">
      <alignment/>
      <protection hidden="1"/>
    </xf>
    <xf numFmtId="0" fontId="19" fillId="0" borderId="31" xfId="0" applyFont="1" applyBorder="1" applyAlignment="1" applyProtection="1">
      <alignment/>
      <protection locked="0"/>
    </xf>
    <xf numFmtId="0" fontId="19" fillId="0" borderId="31" xfId="0" applyFont="1" applyFill="1" applyBorder="1" applyAlignment="1" applyProtection="1">
      <alignment/>
      <protection hidden="1"/>
    </xf>
    <xf numFmtId="0" fontId="27" fillId="0" borderId="31" xfId="0" applyFont="1" applyBorder="1" applyAlignment="1" applyProtection="1">
      <alignment/>
      <protection hidden="1"/>
    </xf>
    <xf numFmtId="0" fontId="27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2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textRotation="90"/>
      <protection locked="0"/>
    </xf>
    <xf numFmtId="0" fontId="24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textRotation="90"/>
      <protection hidden="1"/>
    </xf>
    <xf numFmtId="0" fontId="4" fillId="0" borderId="27" xfId="0" applyFont="1" applyBorder="1" applyAlignment="1" applyProtection="1">
      <alignment horizontal="center" textRotation="90"/>
      <protection hidden="1"/>
    </xf>
    <xf numFmtId="0" fontId="4" fillId="0" borderId="34" xfId="0" applyFont="1" applyBorder="1" applyAlignment="1" applyProtection="1">
      <alignment horizontal="center" textRotation="90"/>
      <protection hidden="1"/>
    </xf>
    <xf numFmtId="0" fontId="8" fillId="0" borderId="31" xfId="0" applyFont="1" applyBorder="1" applyAlignment="1" applyProtection="1">
      <alignment horizontal="center"/>
      <protection hidden="1"/>
    </xf>
    <xf numFmtId="0" fontId="8" fillId="0" borderId="35" xfId="0" applyFont="1" applyBorder="1" applyAlignment="1" applyProtection="1">
      <alignment horizontal="center"/>
      <protection hidden="1"/>
    </xf>
    <xf numFmtId="0" fontId="15" fillId="0" borderId="31" xfId="0" applyFont="1" applyBorder="1" applyAlignment="1" applyProtection="1">
      <alignment horizontal="left" wrapText="1"/>
      <protection hidden="1"/>
    </xf>
    <xf numFmtId="0" fontId="15" fillId="0" borderId="35" xfId="0" applyFont="1" applyBorder="1" applyAlignment="1" applyProtection="1">
      <alignment horizontal="left" wrapText="1"/>
      <protection hidden="1"/>
    </xf>
    <xf numFmtId="0" fontId="4" fillId="0" borderId="31" xfId="0" applyFont="1" applyBorder="1" applyAlignment="1" applyProtection="1">
      <alignment horizontal="center" textRotation="90"/>
      <protection hidden="1"/>
    </xf>
    <xf numFmtId="0" fontId="4" fillId="0" borderId="36" xfId="0" applyFont="1" applyBorder="1" applyAlignment="1" applyProtection="1">
      <alignment horizontal="center" textRotation="90"/>
      <protection hidden="1"/>
    </xf>
    <xf numFmtId="0" fontId="4" fillId="0" borderId="35" xfId="0" applyFont="1" applyBorder="1" applyAlignment="1" applyProtection="1">
      <alignment horizontal="center" textRotation="90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8" fillId="0" borderId="37" xfId="0" applyFont="1" applyBorder="1" applyAlignment="1" applyProtection="1">
      <alignment horizontal="center"/>
      <protection hidden="1"/>
    </xf>
    <xf numFmtId="0" fontId="15" fillId="0" borderId="16" xfId="0" applyFont="1" applyBorder="1" applyAlignment="1" applyProtection="1">
      <alignment horizontal="center" wrapText="1"/>
      <protection hidden="1"/>
    </xf>
    <xf numFmtId="0" fontId="15" fillId="0" borderId="37" xfId="0" applyFont="1" applyBorder="1" applyAlignment="1" applyProtection="1">
      <alignment horizontal="center" wrapText="1"/>
      <protection hidden="1"/>
    </xf>
    <xf numFmtId="0" fontId="14" fillId="0" borderId="0" xfId="0" applyFont="1" applyAlignment="1" applyProtection="1">
      <alignment horizontal="center"/>
      <protection locked="0"/>
    </xf>
    <xf numFmtId="0" fontId="8" fillId="35" borderId="38" xfId="0" applyFont="1" applyFill="1" applyBorder="1" applyAlignment="1" applyProtection="1">
      <alignment horizontal="center"/>
      <protection hidden="1"/>
    </xf>
    <xf numFmtId="0" fontId="8" fillId="35" borderId="32" xfId="0" applyFont="1" applyFill="1" applyBorder="1" applyAlignment="1" applyProtection="1">
      <alignment horizontal="center"/>
      <protection hidden="1"/>
    </xf>
    <xf numFmtId="0" fontId="8" fillId="34" borderId="38" xfId="0" applyFont="1" applyFill="1" applyBorder="1" applyAlignment="1" applyProtection="1">
      <alignment horizontal="center"/>
      <protection hidden="1"/>
    </xf>
    <xf numFmtId="0" fontId="8" fillId="34" borderId="32" xfId="0" applyFont="1" applyFill="1" applyBorder="1" applyAlignment="1" applyProtection="1">
      <alignment horizontal="center"/>
      <protection hidden="1"/>
    </xf>
    <xf numFmtId="0" fontId="8" fillId="36" borderId="14" xfId="0" applyFont="1" applyFill="1" applyBorder="1" applyAlignment="1" applyProtection="1">
      <alignment horizontal="center"/>
      <protection hidden="1"/>
    </xf>
    <xf numFmtId="0" fontId="22" fillId="35" borderId="0" xfId="0" applyFont="1" applyFill="1" applyAlignment="1" applyProtection="1">
      <alignment horizontal="center" wrapText="1"/>
      <protection hidden="1"/>
    </xf>
    <xf numFmtId="0" fontId="22" fillId="37" borderId="0" xfId="0" applyFont="1" applyFill="1" applyAlignment="1" applyProtection="1">
      <alignment horizont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24"/>
        </patternFill>
      </fill>
    </dxf>
    <dxf>
      <fill>
        <patternFill>
          <bgColor indexed="2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24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17"/>
  <sheetViews>
    <sheetView tabSelected="1" zoomScalePageLayoutView="0" workbookViewId="0" topLeftCell="B1">
      <selection activeCell="D48" sqref="D48:D49"/>
    </sheetView>
  </sheetViews>
  <sheetFormatPr defaultColWidth="9.140625" defaultRowHeight="12.75"/>
  <cols>
    <col min="1" max="1" width="0.71875" style="1" hidden="1" customWidth="1"/>
    <col min="2" max="2" width="3.57421875" style="1" customWidth="1"/>
    <col min="3" max="3" width="17.57421875" style="1" customWidth="1"/>
    <col min="4" max="4" width="5.140625" style="1" customWidth="1"/>
    <col min="5" max="5" width="5.28125" style="1" customWidth="1"/>
    <col min="6" max="6" width="5.140625" style="1" customWidth="1"/>
    <col min="7" max="8" width="5.00390625" style="1" customWidth="1"/>
    <col min="9" max="9" width="5.57421875" style="1" customWidth="1"/>
    <col min="10" max="10" width="5.140625" style="1" customWidth="1"/>
    <col min="11" max="11" width="5.28125" style="1" customWidth="1"/>
    <col min="12" max="12" width="5.8515625" style="1" customWidth="1"/>
    <col min="13" max="13" width="5.421875" style="1" customWidth="1"/>
    <col min="14" max="14" width="5.7109375" style="1" customWidth="1"/>
    <col min="15" max="15" width="5.28125" style="1" customWidth="1"/>
    <col min="16" max="16" width="5.57421875" style="1" customWidth="1"/>
    <col min="17" max="17" width="5.28125" style="1" customWidth="1"/>
    <col min="18" max="18" width="4.57421875" style="1" customWidth="1"/>
    <col min="19" max="19" width="3.7109375" style="1" customWidth="1"/>
    <col min="20" max="20" width="4.28125" style="1" customWidth="1"/>
    <col min="21" max="21" width="11.28125" style="1" customWidth="1"/>
    <col min="22" max="22" width="3.7109375" style="1" customWidth="1"/>
    <col min="23" max="23" width="5.00390625" style="1" customWidth="1"/>
    <col min="24" max="24" width="5.421875" style="1" customWidth="1"/>
    <col min="25" max="25" width="5.00390625" style="1" customWidth="1"/>
    <col min="26" max="26" width="5.8515625" style="1" customWidth="1"/>
    <col min="27" max="29" width="5.00390625" style="1" customWidth="1"/>
    <col min="30" max="30" width="4.140625" style="1" customWidth="1"/>
    <col min="31" max="31" width="4.8515625" style="1" customWidth="1"/>
    <col min="32" max="36" width="5.00390625" style="1" customWidth="1"/>
    <col min="37" max="37" width="5.140625" style="1" customWidth="1"/>
    <col min="38" max="39" width="5.57421875" style="1" customWidth="1"/>
    <col min="40" max="16384" width="9.140625" style="1" customWidth="1"/>
  </cols>
  <sheetData>
    <row r="1" spans="2:18" ht="25.5">
      <c r="B1" s="114" t="s">
        <v>56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2:19" ht="13.5" thickBot="1">
      <c r="B2" s="111" t="s">
        <v>59</v>
      </c>
      <c r="C2" s="111"/>
      <c r="D2" s="116" t="s">
        <v>58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2:38" ht="64.5" customHeight="1" thickBot="1">
      <c r="B3" s="18" t="s">
        <v>40</v>
      </c>
      <c r="C3" s="19" t="s">
        <v>0</v>
      </c>
      <c r="D3" s="3" t="s">
        <v>1</v>
      </c>
      <c r="E3" s="3" t="s">
        <v>10</v>
      </c>
      <c r="F3" s="4" t="s">
        <v>3</v>
      </c>
      <c r="G3" s="4" t="s">
        <v>26</v>
      </c>
      <c r="H3" s="4" t="s">
        <v>27</v>
      </c>
      <c r="I3" s="3" t="s">
        <v>28</v>
      </c>
      <c r="J3" s="3" t="s">
        <v>2</v>
      </c>
      <c r="K3" s="3" t="s">
        <v>29</v>
      </c>
      <c r="L3" s="4" t="s">
        <v>30</v>
      </c>
      <c r="M3" s="4" t="s">
        <v>31</v>
      </c>
      <c r="N3" s="4" t="s">
        <v>32</v>
      </c>
      <c r="O3" s="4" t="s">
        <v>22</v>
      </c>
      <c r="P3" s="43" t="s">
        <v>33</v>
      </c>
      <c r="Q3" s="44" t="s">
        <v>4</v>
      </c>
      <c r="R3" s="45" t="s">
        <v>25</v>
      </c>
      <c r="S3" s="31" t="s">
        <v>54</v>
      </c>
      <c r="T3" s="5"/>
      <c r="U3" s="5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5"/>
      <c r="AL3" s="5"/>
    </row>
    <row r="4" spans="2:38" ht="12" customHeight="1" thickBot="1" thickTop="1">
      <c r="B4" s="29">
        <v>1</v>
      </c>
      <c r="C4" s="3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  <c r="Q4" s="90" t="e">
        <f>AVERAGE(D4:P4)</f>
        <v>#DIV/0!</v>
      </c>
      <c r="R4" s="91" t="e">
        <f aca="true" t="shared" si="0" ref="R4:R43">IF(Q4&gt;=4.5,"5",IF(Q4&gt;=3.5,"4",IF(Q4&gt;=2.5,"3",IF(Q4&gt;=1.5,"2",IF(Q4=1,"1")))))</f>
        <v>#DIV/0!</v>
      </c>
      <c r="S4" s="92">
        <f aca="true" t="shared" si="1" ref="S4:S43">COUNTIF(D4:P4,1)</f>
        <v>0</v>
      </c>
      <c r="T4" s="41"/>
      <c r="U4" s="5"/>
      <c r="V4" s="113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2"/>
      <c r="AL4" s="2"/>
    </row>
    <row r="5" spans="2:38" ht="12" customHeight="1" thickBot="1">
      <c r="B5" s="29">
        <v>2</v>
      </c>
      <c r="C5" s="39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90" t="e">
        <f>AVERAGE(D5:P5)</f>
        <v>#DIV/0!</v>
      </c>
      <c r="R5" s="91" t="e">
        <f t="shared" si="0"/>
        <v>#DIV/0!</v>
      </c>
      <c r="S5" s="92">
        <f t="shared" si="1"/>
        <v>0</v>
      </c>
      <c r="T5" s="33"/>
      <c r="U5" s="32"/>
      <c r="V5" s="9"/>
      <c r="W5" s="2"/>
      <c r="X5" s="10"/>
      <c r="Y5" s="2"/>
      <c r="Z5" s="10"/>
      <c r="AA5" s="2"/>
      <c r="AB5" s="10"/>
      <c r="AC5" s="2"/>
      <c r="AD5" s="10"/>
      <c r="AE5" s="2"/>
      <c r="AF5" s="11"/>
      <c r="AG5" s="2"/>
      <c r="AH5" s="2"/>
      <c r="AI5" s="2"/>
      <c r="AJ5" s="2"/>
      <c r="AK5" s="10"/>
      <c r="AL5" s="10"/>
    </row>
    <row r="6" spans="2:38" ht="12" customHeight="1" thickBot="1">
      <c r="B6" s="29">
        <v>3</v>
      </c>
      <c r="C6" s="39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  <c r="Q6" s="90" t="e">
        <f>AVERAGE(D6:P6)</f>
        <v>#DIV/0!</v>
      </c>
      <c r="R6" s="91" t="e">
        <f t="shared" si="0"/>
        <v>#DIV/0!</v>
      </c>
      <c r="S6" s="92">
        <f t="shared" si="1"/>
        <v>0</v>
      </c>
      <c r="T6" s="33"/>
      <c r="U6" s="32"/>
      <c r="V6" s="9"/>
      <c r="W6" s="10"/>
      <c r="X6" s="10"/>
      <c r="Y6" s="10"/>
      <c r="Z6" s="10"/>
      <c r="AA6" s="10"/>
      <c r="AB6" s="10"/>
      <c r="AC6" s="10"/>
      <c r="AD6" s="10"/>
      <c r="AE6" s="10"/>
      <c r="AF6" s="11"/>
      <c r="AG6" s="10"/>
      <c r="AH6" s="10"/>
      <c r="AI6" s="10"/>
      <c r="AJ6" s="10"/>
      <c r="AK6" s="10"/>
      <c r="AL6" s="10"/>
    </row>
    <row r="7" spans="2:38" ht="12" customHeight="1" thickBot="1">
      <c r="B7" s="29">
        <v>4</v>
      </c>
      <c r="C7" s="39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  <c r="Q7" s="90" t="e">
        <f>AVERAGE(D7:P7)</f>
        <v>#DIV/0!</v>
      </c>
      <c r="R7" s="91" t="e">
        <f t="shared" si="0"/>
        <v>#DIV/0!</v>
      </c>
      <c r="S7" s="92">
        <f t="shared" si="1"/>
        <v>0</v>
      </c>
      <c r="T7" s="33"/>
      <c r="U7" s="32"/>
      <c r="V7" s="9"/>
      <c r="W7" s="10"/>
      <c r="X7" s="10"/>
      <c r="Y7" s="10"/>
      <c r="Z7" s="10"/>
      <c r="AA7" s="10"/>
      <c r="AB7" s="10"/>
      <c r="AC7" s="10"/>
      <c r="AD7" s="10"/>
      <c r="AE7" s="10"/>
      <c r="AF7" s="11"/>
      <c r="AG7" s="10"/>
      <c r="AH7" s="10"/>
      <c r="AI7" s="10"/>
      <c r="AJ7" s="10"/>
      <c r="AK7" s="10"/>
      <c r="AL7" s="10"/>
    </row>
    <row r="8" spans="2:38" ht="12" customHeight="1" thickBot="1">
      <c r="B8" s="29">
        <v>5</v>
      </c>
      <c r="C8" s="39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9"/>
      <c r="Q8" s="90" t="e">
        <f aca="true" t="shared" si="2" ref="Q8:Q43">AVERAGE(D8:P8)</f>
        <v>#DIV/0!</v>
      </c>
      <c r="R8" s="91" t="e">
        <f t="shared" si="0"/>
        <v>#DIV/0!</v>
      </c>
      <c r="S8" s="92">
        <f t="shared" si="1"/>
        <v>0</v>
      </c>
      <c r="T8" s="33"/>
      <c r="U8" s="32"/>
      <c r="V8" s="9"/>
      <c r="W8" s="10"/>
      <c r="X8" s="10"/>
      <c r="Y8" s="10"/>
      <c r="Z8" s="10"/>
      <c r="AA8" s="10"/>
      <c r="AB8" s="10"/>
      <c r="AC8" s="10"/>
      <c r="AD8" s="10"/>
      <c r="AE8" s="10"/>
      <c r="AF8" s="11"/>
      <c r="AG8" s="10"/>
      <c r="AH8" s="10"/>
      <c r="AI8" s="10"/>
      <c r="AJ8" s="10"/>
      <c r="AK8" s="10"/>
      <c r="AL8" s="10"/>
    </row>
    <row r="9" spans="2:38" ht="12" customHeight="1" thickBot="1">
      <c r="B9" s="29">
        <v>6</v>
      </c>
      <c r="C9" s="39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  <c r="Q9" s="90" t="e">
        <f t="shared" si="2"/>
        <v>#DIV/0!</v>
      </c>
      <c r="R9" s="91" t="e">
        <f t="shared" si="0"/>
        <v>#DIV/0!</v>
      </c>
      <c r="S9" s="92">
        <f t="shared" si="1"/>
        <v>0</v>
      </c>
      <c r="T9" s="33"/>
      <c r="U9" s="32"/>
      <c r="V9" s="9"/>
      <c r="W9" s="10"/>
      <c r="X9" s="10"/>
      <c r="Y9" s="10"/>
      <c r="Z9" s="10"/>
      <c r="AA9" s="10"/>
      <c r="AB9" s="10"/>
      <c r="AC9" s="10"/>
      <c r="AD9" s="10"/>
      <c r="AE9" s="10"/>
      <c r="AF9" s="11"/>
      <c r="AG9" s="10"/>
      <c r="AH9" s="10"/>
      <c r="AI9" s="10"/>
      <c r="AJ9" s="10"/>
      <c r="AK9" s="10"/>
      <c r="AL9" s="10"/>
    </row>
    <row r="10" spans="2:38" ht="12" customHeight="1" thickBot="1">
      <c r="B10" s="29">
        <v>7</v>
      </c>
      <c r="C10" s="39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Q10" s="90" t="e">
        <f t="shared" si="2"/>
        <v>#DIV/0!</v>
      </c>
      <c r="R10" s="91" t="e">
        <f t="shared" si="0"/>
        <v>#DIV/0!</v>
      </c>
      <c r="S10" s="92">
        <f t="shared" si="1"/>
        <v>0</v>
      </c>
      <c r="T10" s="33"/>
      <c r="U10" s="32"/>
      <c r="V10" s="9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G10" s="10"/>
      <c r="AH10" s="10"/>
      <c r="AI10" s="10"/>
      <c r="AJ10" s="10"/>
      <c r="AK10" s="10"/>
      <c r="AL10" s="10"/>
    </row>
    <row r="11" spans="2:38" ht="12" customHeight="1" thickBot="1">
      <c r="B11" s="29">
        <v>8</v>
      </c>
      <c r="C11" s="39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Q11" s="90" t="e">
        <f t="shared" si="2"/>
        <v>#DIV/0!</v>
      </c>
      <c r="R11" s="91" t="e">
        <f t="shared" si="0"/>
        <v>#DIV/0!</v>
      </c>
      <c r="S11" s="92">
        <f t="shared" si="1"/>
        <v>0</v>
      </c>
      <c r="T11" s="33"/>
      <c r="U11" s="32"/>
      <c r="V11" s="9"/>
      <c r="W11" s="10"/>
      <c r="X11" s="10"/>
      <c r="Y11" s="10"/>
      <c r="Z11" s="10"/>
      <c r="AA11" s="10"/>
      <c r="AB11" s="10"/>
      <c r="AC11" s="10"/>
      <c r="AD11" s="10"/>
      <c r="AE11" s="10"/>
      <c r="AF11" s="11"/>
      <c r="AG11" s="10"/>
      <c r="AH11" s="10"/>
      <c r="AI11" s="10"/>
      <c r="AJ11" s="10"/>
      <c r="AK11" s="10"/>
      <c r="AL11" s="10"/>
    </row>
    <row r="12" spans="2:38" ht="12" customHeight="1" thickBot="1">
      <c r="B12" s="29">
        <v>9</v>
      </c>
      <c r="C12" s="39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9"/>
      <c r="Q12" s="90" t="e">
        <f t="shared" si="2"/>
        <v>#DIV/0!</v>
      </c>
      <c r="R12" s="91" t="e">
        <f t="shared" si="0"/>
        <v>#DIV/0!</v>
      </c>
      <c r="S12" s="92">
        <f t="shared" si="1"/>
        <v>0</v>
      </c>
      <c r="T12" s="33"/>
      <c r="U12" s="32"/>
      <c r="V12" s="9"/>
      <c r="W12" s="10"/>
      <c r="X12" s="10"/>
      <c r="Y12" s="10"/>
      <c r="Z12" s="10"/>
      <c r="AA12" s="10"/>
      <c r="AB12" s="10"/>
      <c r="AC12" s="10"/>
      <c r="AD12" s="10"/>
      <c r="AE12" s="10"/>
      <c r="AF12" s="11"/>
      <c r="AG12" s="10"/>
      <c r="AH12" s="10"/>
      <c r="AI12" s="10"/>
      <c r="AJ12" s="10"/>
      <c r="AK12" s="10"/>
      <c r="AL12" s="10"/>
    </row>
    <row r="13" spans="2:38" ht="12" customHeight="1" thickBot="1">
      <c r="B13" s="29">
        <v>10</v>
      </c>
      <c r="C13" s="39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90" t="e">
        <f t="shared" si="2"/>
        <v>#DIV/0!</v>
      </c>
      <c r="R13" s="91" t="e">
        <f t="shared" si="0"/>
        <v>#DIV/0!</v>
      </c>
      <c r="S13" s="92">
        <f t="shared" si="1"/>
        <v>0</v>
      </c>
      <c r="T13" s="33"/>
      <c r="U13" s="32"/>
      <c r="V13" s="9"/>
      <c r="W13" s="10"/>
      <c r="X13" s="10"/>
      <c r="Y13" s="10"/>
      <c r="Z13" s="10"/>
      <c r="AA13" s="10"/>
      <c r="AB13" s="10"/>
      <c r="AC13" s="10"/>
      <c r="AD13" s="10"/>
      <c r="AE13" s="10"/>
      <c r="AF13" s="11"/>
      <c r="AG13" s="10"/>
      <c r="AH13" s="10"/>
      <c r="AI13" s="10"/>
      <c r="AJ13" s="10"/>
      <c r="AK13" s="10"/>
      <c r="AL13" s="10"/>
    </row>
    <row r="14" spans="2:38" ht="12" customHeight="1" thickBot="1">
      <c r="B14" s="29">
        <v>11</v>
      </c>
      <c r="C14" s="39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9"/>
      <c r="Q14" s="90" t="e">
        <f t="shared" si="2"/>
        <v>#DIV/0!</v>
      </c>
      <c r="R14" s="91" t="e">
        <f t="shared" si="0"/>
        <v>#DIV/0!</v>
      </c>
      <c r="S14" s="92">
        <f t="shared" si="1"/>
        <v>0</v>
      </c>
      <c r="T14" s="33"/>
      <c r="U14" s="32"/>
      <c r="V14" s="9"/>
      <c r="W14" s="10"/>
      <c r="X14" s="10"/>
      <c r="Y14" s="10"/>
      <c r="Z14" s="10"/>
      <c r="AA14" s="10"/>
      <c r="AB14" s="10"/>
      <c r="AC14" s="10"/>
      <c r="AD14" s="10"/>
      <c r="AE14" s="10"/>
      <c r="AF14" s="11"/>
      <c r="AG14" s="10"/>
      <c r="AH14" s="10"/>
      <c r="AI14" s="10"/>
      <c r="AJ14" s="10"/>
      <c r="AK14" s="10"/>
      <c r="AL14" s="10"/>
    </row>
    <row r="15" spans="2:38" ht="12" customHeight="1" thickBot="1">
      <c r="B15" s="29">
        <v>12</v>
      </c>
      <c r="C15" s="39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  <c r="Q15" s="90" t="e">
        <f t="shared" si="2"/>
        <v>#DIV/0!</v>
      </c>
      <c r="R15" s="91" t="e">
        <f t="shared" si="0"/>
        <v>#DIV/0!</v>
      </c>
      <c r="S15" s="92">
        <f t="shared" si="1"/>
        <v>0</v>
      </c>
      <c r="T15" s="33"/>
      <c r="U15" s="32"/>
      <c r="V15" s="9"/>
      <c r="W15" s="10"/>
      <c r="X15" s="10"/>
      <c r="Y15" s="10"/>
      <c r="Z15" s="10"/>
      <c r="AA15" s="10"/>
      <c r="AB15" s="10"/>
      <c r="AC15" s="10"/>
      <c r="AD15" s="10"/>
      <c r="AE15" s="10"/>
      <c r="AF15" s="11"/>
      <c r="AG15" s="10"/>
      <c r="AH15" s="10"/>
      <c r="AI15" s="10"/>
      <c r="AJ15" s="10"/>
      <c r="AK15" s="10"/>
      <c r="AL15" s="10"/>
    </row>
    <row r="16" spans="2:38" ht="12" customHeight="1" thickBot="1">
      <c r="B16" s="29">
        <v>13</v>
      </c>
      <c r="C16" s="39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  <c r="Q16" s="90" t="e">
        <f t="shared" si="2"/>
        <v>#DIV/0!</v>
      </c>
      <c r="R16" s="91" t="e">
        <f t="shared" si="0"/>
        <v>#DIV/0!</v>
      </c>
      <c r="S16" s="92">
        <f t="shared" si="1"/>
        <v>0</v>
      </c>
      <c r="T16" s="33"/>
      <c r="U16" s="32"/>
      <c r="V16" s="9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 s="10"/>
      <c r="AH16" s="10"/>
      <c r="AI16" s="10"/>
      <c r="AJ16" s="10"/>
      <c r="AK16" s="10"/>
      <c r="AL16" s="10"/>
    </row>
    <row r="17" spans="2:38" ht="12" customHeight="1" thickBot="1">
      <c r="B17" s="29">
        <v>14</v>
      </c>
      <c r="C17" s="39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  <c r="Q17" s="90" t="e">
        <f t="shared" si="2"/>
        <v>#DIV/0!</v>
      </c>
      <c r="R17" s="91" t="e">
        <f t="shared" si="0"/>
        <v>#DIV/0!</v>
      </c>
      <c r="S17" s="92">
        <f t="shared" si="1"/>
        <v>0</v>
      </c>
      <c r="T17" s="33"/>
      <c r="U17" s="32"/>
      <c r="V17" s="9"/>
      <c r="W17" s="10"/>
      <c r="X17" s="10"/>
      <c r="Y17" s="10"/>
      <c r="Z17" s="10"/>
      <c r="AA17" s="10"/>
      <c r="AB17" s="10"/>
      <c r="AC17" s="10"/>
      <c r="AD17" s="10"/>
      <c r="AE17" s="10"/>
      <c r="AF17" s="11"/>
      <c r="AG17" s="10"/>
      <c r="AH17" s="10"/>
      <c r="AI17" s="10"/>
      <c r="AJ17" s="10"/>
      <c r="AK17" s="10"/>
      <c r="AL17" s="10"/>
    </row>
    <row r="18" spans="2:38" ht="12" customHeight="1" thickBot="1">
      <c r="B18" s="29">
        <v>15</v>
      </c>
      <c r="C18" s="39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  <c r="Q18" s="90" t="e">
        <f t="shared" si="2"/>
        <v>#DIV/0!</v>
      </c>
      <c r="R18" s="91" t="e">
        <f t="shared" si="0"/>
        <v>#DIV/0!</v>
      </c>
      <c r="S18" s="92">
        <f t="shared" si="1"/>
        <v>0</v>
      </c>
      <c r="T18" s="33"/>
      <c r="U18" s="32"/>
      <c r="V18" s="9"/>
      <c r="W18" s="10"/>
      <c r="X18" s="10"/>
      <c r="Y18" s="10"/>
      <c r="Z18" s="10"/>
      <c r="AA18" s="10"/>
      <c r="AB18" s="10"/>
      <c r="AC18" s="10"/>
      <c r="AD18" s="10"/>
      <c r="AE18" s="10"/>
      <c r="AF18" s="11"/>
      <c r="AG18" s="10"/>
      <c r="AH18" s="10"/>
      <c r="AI18" s="10"/>
      <c r="AJ18" s="10"/>
      <c r="AK18" s="10"/>
      <c r="AL18" s="10"/>
    </row>
    <row r="19" spans="2:38" ht="12" customHeight="1" thickBot="1">
      <c r="B19" s="29">
        <v>16</v>
      </c>
      <c r="C19" s="39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/>
      <c r="Q19" s="90" t="e">
        <f t="shared" si="2"/>
        <v>#DIV/0!</v>
      </c>
      <c r="R19" s="91" t="e">
        <f t="shared" si="0"/>
        <v>#DIV/0!</v>
      </c>
      <c r="S19" s="92">
        <f t="shared" si="1"/>
        <v>0</v>
      </c>
      <c r="T19" s="33"/>
      <c r="U19" s="32"/>
      <c r="V19" s="9"/>
      <c r="W19" s="10"/>
      <c r="X19" s="10"/>
      <c r="Y19" s="10"/>
      <c r="Z19" s="10"/>
      <c r="AA19" s="10"/>
      <c r="AB19" s="10"/>
      <c r="AC19" s="10"/>
      <c r="AD19" s="10"/>
      <c r="AE19" s="10"/>
      <c r="AF19" s="11"/>
      <c r="AG19" s="10"/>
      <c r="AH19" s="10"/>
      <c r="AI19" s="10"/>
      <c r="AJ19" s="10"/>
      <c r="AK19" s="10"/>
      <c r="AL19" s="10"/>
    </row>
    <row r="20" spans="2:38" ht="12" customHeight="1" thickBot="1">
      <c r="B20" s="29">
        <v>17</v>
      </c>
      <c r="C20" s="39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/>
      <c r="Q20" s="90" t="e">
        <f t="shared" si="2"/>
        <v>#DIV/0!</v>
      </c>
      <c r="R20" s="91" t="e">
        <f t="shared" si="0"/>
        <v>#DIV/0!</v>
      </c>
      <c r="S20" s="92">
        <f t="shared" si="1"/>
        <v>0</v>
      </c>
      <c r="T20" s="33"/>
      <c r="U20" s="32"/>
      <c r="V20" s="9"/>
      <c r="W20" s="10"/>
      <c r="X20" s="10"/>
      <c r="Y20" s="10"/>
      <c r="Z20" s="10"/>
      <c r="AA20" s="10"/>
      <c r="AB20" s="10"/>
      <c r="AC20" s="10"/>
      <c r="AD20" s="10"/>
      <c r="AE20" s="10"/>
      <c r="AF20" s="11"/>
      <c r="AG20" s="10"/>
      <c r="AH20" s="10"/>
      <c r="AI20" s="10"/>
      <c r="AJ20" s="10"/>
      <c r="AK20" s="10"/>
      <c r="AL20" s="10"/>
    </row>
    <row r="21" spans="2:38" ht="12" customHeight="1" thickBot="1">
      <c r="B21" s="29">
        <v>18</v>
      </c>
      <c r="C21" s="39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Q21" s="90" t="e">
        <f t="shared" si="2"/>
        <v>#DIV/0!</v>
      </c>
      <c r="R21" s="91" t="e">
        <f t="shared" si="0"/>
        <v>#DIV/0!</v>
      </c>
      <c r="S21" s="92">
        <f t="shared" si="1"/>
        <v>0</v>
      </c>
      <c r="T21" s="33"/>
      <c r="U21" s="32"/>
      <c r="V21" s="9"/>
      <c r="W21" s="10"/>
      <c r="X21" s="10"/>
      <c r="Y21" s="10"/>
      <c r="Z21" s="12"/>
      <c r="AA21" s="10"/>
      <c r="AB21" s="10"/>
      <c r="AC21" s="10"/>
      <c r="AD21" s="10"/>
      <c r="AE21" s="10"/>
      <c r="AF21" s="11"/>
      <c r="AG21" s="10"/>
      <c r="AH21" s="10"/>
      <c r="AI21" s="10"/>
      <c r="AJ21" s="10"/>
      <c r="AK21" s="10"/>
      <c r="AL21" s="10"/>
    </row>
    <row r="22" spans="2:38" ht="12" customHeight="1" thickBot="1">
      <c r="B22" s="29">
        <v>19</v>
      </c>
      <c r="C22" s="39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  <c r="Q22" s="90" t="e">
        <f t="shared" si="2"/>
        <v>#DIV/0!</v>
      </c>
      <c r="R22" s="91" t="e">
        <f t="shared" si="0"/>
        <v>#DIV/0!</v>
      </c>
      <c r="S22" s="92">
        <f t="shared" si="1"/>
        <v>0</v>
      </c>
      <c r="T22" s="33"/>
      <c r="U22" s="32"/>
      <c r="V22" s="9"/>
      <c r="W22" s="10"/>
      <c r="X22" s="10"/>
      <c r="Y22" s="10"/>
      <c r="Z22" s="10"/>
      <c r="AA22" s="10"/>
      <c r="AB22" s="10"/>
      <c r="AC22" s="10"/>
      <c r="AD22" s="10"/>
      <c r="AE22" s="10"/>
      <c r="AF22" s="11"/>
      <c r="AG22" s="10"/>
      <c r="AH22" s="10"/>
      <c r="AI22" s="10"/>
      <c r="AJ22" s="10"/>
      <c r="AK22" s="10"/>
      <c r="AL22" s="10"/>
    </row>
    <row r="23" spans="2:38" ht="12" customHeight="1" thickBot="1">
      <c r="B23" s="29">
        <v>20</v>
      </c>
      <c r="C23" s="39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9"/>
      <c r="Q23" s="90" t="e">
        <f t="shared" si="2"/>
        <v>#DIV/0!</v>
      </c>
      <c r="R23" s="91" t="e">
        <f t="shared" si="0"/>
        <v>#DIV/0!</v>
      </c>
      <c r="S23" s="92">
        <f t="shared" si="1"/>
        <v>0</v>
      </c>
      <c r="T23" s="33"/>
      <c r="U23" s="32"/>
      <c r="V23" s="9"/>
      <c r="W23" s="10"/>
      <c r="X23" s="10"/>
      <c r="Y23" s="10"/>
      <c r="Z23" s="10"/>
      <c r="AA23" s="10"/>
      <c r="AB23" s="10"/>
      <c r="AC23" s="10"/>
      <c r="AD23" s="10"/>
      <c r="AE23" s="10"/>
      <c r="AF23" s="11"/>
      <c r="AG23" s="10"/>
      <c r="AH23" s="10"/>
      <c r="AI23" s="10"/>
      <c r="AJ23" s="10"/>
      <c r="AK23" s="10"/>
      <c r="AL23" s="10"/>
    </row>
    <row r="24" spans="2:38" ht="12" customHeight="1" thickBot="1">
      <c r="B24" s="29">
        <v>21</v>
      </c>
      <c r="C24" s="39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  <c r="Q24" s="90" t="e">
        <f t="shared" si="2"/>
        <v>#DIV/0!</v>
      </c>
      <c r="R24" s="91" t="e">
        <f t="shared" si="0"/>
        <v>#DIV/0!</v>
      </c>
      <c r="S24" s="92">
        <f t="shared" si="1"/>
        <v>0</v>
      </c>
      <c r="T24" s="33"/>
      <c r="U24" s="32"/>
      <c r="V24" s="9"/>
      <c r="W24" s="10"/>
      <c r="X24" s="10"/>
      <c r="Y24" s="10"/>
      <c r="Z24" s="10"/>
      <c r="AA24" s="10"/>
      <c r="AB24" s="10"/>
      <c r="AC24" s="10"/>
      <c r="AD24" s="10"/>
      <c r="AE24" s="10"/>
      <c r="AF24" s="11"/>
      <c r="AG24" s="10"/>
      <c r="AH24" s="10"/>
      <c r="AI24" s="10"/>
      <c r="AJ24" s="10"/>
      <c r="AK24" s="10"/>
      <c r="AL24" s="10"/>
    </row>
    <row r="25" spans="2:38" ht="12" customHeight="1" thickBot="1">
      <c r="B25" s="29">
        <v>22</v>
      </c>
      <c r="C25" s="39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  <c r="Q25" s="90" t="e">
        <f t="shared" si="2"/>
        <v>#DIV/0!</v>
      </c>
      <c r="R25" s="91" t="e">
        <f t="shared" si="0"/>
        <v>#DIV/0!</v>
      </c>
      <c r="S25" s="92">
        <f t="shared" si="1"/>
        <v>0</v>
      </c>
      <c r="T25" s="33"/>
      <c r="U25" s="32"/>
      <c r="V25" s="9"/>
      <c r="W25" s="10"/>
      <c r="X25" s="10"/>
      <c r="Y25" s="10"/>
      <c r="Z25" s="10"/>
      <c r="AA25" s="10"/>
      <c r="AB25" s="10"/>
      <c r="AC25" s="10"/>
      <c r="AD25" s="10"/>
      <c r="AE25" s="10"/>
      <c r="AF25" s="11"/>
      <c r="AG25" s="10"/>
      <c r="AH25" s="10"/>
      <c r="AI25" s="10"/>
      <c r="AJ25" s="10"/>
      <c r="AK25" s="10"/>
      <c r="AL25" s="10"/>
    </row>
    <row r="26" spans="2:38" ht="12" customHeight="1" thickBot="1">
      <c r="B26" s="29">
        <v>23</v>
      </c>
      <c r="C26" s="39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9"/>
      <c r="Q26" s="90" t="e">
        <f t="shared" si="2"/>
        <v>#DIV/0!</v>
      </c>
      <c r="R26" s="91" t="e">
        <f t="shared" si="0"/>
        <v>#DIV/0!</v>
      </c>
      <c r="S26" s="92">
        <f t="shared" si="1"/>
        <v>0</v>
      </c>
      <c r="T26" s="33"/>
      <c r="U26" s="32"/>
      <c r="V26" s="9"/>
      <c r="W26" s="10"/>
      <c r="X26" s="10"/>
      <c r="Y26" s="10"/>
      <c r="Z26" s="10"/>
      <c r="AA26" s="10"/>
      <c r="AB26" s="10"/>
      <c r="AC26" s="10"/>
      <c r="AD26" s="10"/>
      <c r="AE26" s="10"/>
      <c r="AF26" s="11"/>
      <c r="AG26" s="10"/>
      <c r="AH26" s="10"/>
      <c r="AI26" s="10"/>
      <c r="AJ26" s="10"/>
      <c r="AK26" s="10"/>
      <c r="AL26" s="10"/>
    </row>
    <row r="27" spans="2:38" ht="12" customHeight="1" thickBot="1">
      <c r="B27" s="29">
        <v>24</v>
      </c>
      <c r="C27" s="39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9"/>
      <c r="Q27" s="90" t="e">
        <f t="shared" si="2"/>
        <v>#DIV/0!</v>
      </c>
      <c r="R27" s="91" t="e">
        <f t="shared" si="0"/>
        <v>#DIV/0!</v>
      </c>
      <c r="S27" s="92">
        <f t="shared" si="1"/>
        <v>0</v>
      </c>
      <c r="T27" s="33"/>
      <c r="U27" s="33"/>
      <c r="V27" s="9"/>
      <c r="W27" s="10"/>
      <c r="X27" s="10"/>
      <c r="Y27" s="10"/>
      <c r="Z27" s="10"/>
      <c r="AA27" s="10"/>
      <c r="AB27" s="10"/>
      <c r="AC27" s="10"/>
      <c r="AD27" s="10"/>
      <c r="AE27" s="10"/>
      <c r="AF27" s="11"/>
      <c r="AG27" s="10"/>
      <c r="AH27" s="10"/>
      <c r="AI27" s="10"/>
      <c r="AJ27" s="10"/>
      <c r="AK27" s="10"/>
      <c r="AL27" s="10"/>
    </row>
    <row r="28" spans="2:38" ht="12" customHeight="1" thickBot="1">
      <c r="B28" s="29">
        <v>25</v>
      </c>
      <c r="C28" s="39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9"/>
      <c r="Q28" s="90" t="e">
        <f t="shared" si="2"/>
        <v>#DIV/0!</v>
      </c>
      <c r="R28" s="91" t="e">
        <f t="shared" si="0"/>
        <v>#DIV/0!</v>
      </c>
      <c r="S28" s="92">
        <f t="shared" si="1"/>
        <v>0</v>
      </c>
      <c r="T28" s="33"/>
      <c r="U28" s="33"/>
      <c r="V28" s="9"/>
      <c r="W28" s="10"/>
      <c r="X28" s="10"/>
      <c r="Y28" s="10"/>
      <c r="Z28" s="10"/>
      <c r="AA28" s="10"/>
      <c r="AB28" s="10"/>
      <c r="AC28" s="10"/>
      <c r="AD28" s="10"/>
      <c r="AE28" s="10"/>
      <c r="AF28" s="11"/>
      <c r="AG28" s="10"/>
      <c r="AH28" s="10"/>
      <c r="AI28" s="10"/>
      <c r="AJ28" s="10"/>
      <c r="AK28" s="10"/>
      <c r="AL28" s="13"/>
    </row>
    <row r="29" spans="2:38" ht="12" customHeight="1" thickBot="1">
      <c r="B29" s="29">
        <v>26</v>
      </c>
      <c r="C29" s="39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9"/>
      <c r="Q29" s="90" t="e">
        <f t="shared" si="2"/>
        <v>#DIV/0!</v>
      </c>
      <c r="R29" s="91" t="e">
        <f t="shared" si="0"/>
        <v>#DIV/0!</v>
      </c>
      <c r="S29" s="92">
        <f t="shared" si="1"/>
        <v>0</v>
      </c>
      <c r="T29" s="33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2:38" ht="12" customHeight="1" thickBot="1">
      <c r="B30" s="29">
        <v>27</v>
      </c>
      <c r="C30" s="39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9"/>
      <c r="Q30" s="90" t="e">
        <f t="shared" si="2"/>
        <v>#DIV/0!</v>
      </c>
      <c r="R30" s="91" t="e">
        <f t="shared" si="0"/>
        <v>#DIV/0!</v>
      </c>
      <c r="S30" s="92">
        <f t="shared" si="1"/>
        <v>0</v>
      </c>
      <c r="T30" s="33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2:38" ht="12" customHeight="1" thickBot="1">
      <c r="B31" s="29">
        <v>28</v>
      </c>
      <c r="C31" s="39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9"/>
      <c r="Q31" s="90" t="e">
        <f t="shared" si="2"/>
        <v>#DIV/0!</v>
      </c>
      <c r="R31" s="91" t="e">
        <f t="shared" si="0"/>
        <v>#DIV/0!</v>
      </c>
      <c r="S31" s="92">
        <f t="shared" si="1"/>
        <v>0</v>
      </c>
      <c r="T31" s="33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2:38" ht="12" customHeight="1" thickBot="1">
      <c r="B32" s="29">
        <v>29</v>
      </c>
      <c r="C32" s="40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9"/>
      <c r="Q32" s="90" t="e">
        <f t="shared" si="2"/>
        <v>#DIV/0!</v>
      </c>
      <c r="R32" s="91" t="e">
        <f t="shared" si="0"/>
        <v>#DIV/0!</v>
      </c>
      <c r="S32" s="92">
        <f t="shared" si="1"/>
        <v>0</v>
      </c>
      <c r="T32" s="33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2:38" ht="12" customHeight="1" thickBot="1">
      <c r="B33" s="29">
        <v>30</v>
      </c>
      <c r="C33" s="40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9"/>
      <c r="Q33" s="90" t="e">
        <f t="shared" si="2"/>
        <v>#DIV/0!</v>
      </c>
      <c r="R33" s="91" t="e">
        <f t="shared" si="0"/>
        <v>#DIV/0!</v>
      </c>
      <c r="S33" s="92">
        <f t="shared" si="1"/>
        <v>0</v>
      </c>
      <c r="T33" s="33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2:23" ht="12" customHeight="1" thickBot="1">
      <c r="B34" s="29">
        <v>31</v>
      </c>
      <c r="C34" s="40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9"/>
      <c r="Q34" s="90" t="e">
        <f t="shared" si="2"/>
        <v>#DIV/0!</v>
      </c>
      <c r="R34" s="91" t="e">
        <f t="shared" si="0"/>
        <v>#DIV/0!</v>
      </c>
      <c r="S34" s="92">
        <f t="shared" si="1"/>
        <v>0</v>
      </c>
      <c r="T34" s="33"/>
      <c r="W34" s="2"/>
    </row>
    <row r="35" spans="2:23" ht="12" customHeight="1" thickBot="1">
      <c r="B35" s="29">
        <v>32</v>
      </c>
      <c r="C35" s="40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9"/>
      <c r="Q35" s="90" t="e">
        <f t="shared" si="2"/>
        <v>#DIV/0!</v>
      </c>
      <c r="R35" s="91" t="e">
        <f t="shared" si="0"/>
        <v>#DIV/0!</v>
      </c>
      <c r="S35" s="92">
        <f t="shared" si="1"/>
        <v>0</v>
      </c>
      <c r="T35" s="33"/>
      <c r="W35" s="2"/>
    </row>
    <row r="36" spans="2:23" ht="12" customHeight="1" thickBot="1">
      <c r="B36" s="29">
        <v>33</v>
      </c>
      <c r="C36" s="40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9"/>
      <c r="Q36" s="90" t="e">
        <f t="shared" si="2"/>
        <v>#DIV/0!</v>
      </c>
      <c r="R36" s="91" t="e">
        <f t="shared" si="0"/>
        <v>#DIV/0!</v>
      </c>
      <c r="S36" s="92">
        <f t="shared" si="1"/>
        <v>0</v>
      </c>
      <c r="T36" s="33"/>
      <c r="W36" s="2"/>
    </row>
    <row r="37" spans="2:23" ht="12" customHeight="1" thickBot="1">
      <c r="B37" s="29">
        <v>34</v>
      </c>
      <c r="C37" s="40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9"/>
      <c r="Q37" s="90" t="e">
        <f t="shared" si="2"/>
        <v>#DIV/0!</v>
      </c>
      <c r="R37" s="91" t="e">
        <f t="shared" si="0"/>
        <v>#DIV/0!</v>
      </c>
      <c r="S37" s="92">
        <f t="shared" si="1"/>
        <v>0</v>
      </c>
      <c r="T37" s="33"/>
      <c r="W37" s="2"/>
    </row>
    <row r="38" spans="2:23" ht="12" customHeight="1" thickBot="1">
      <c r="B38" s="29">
        <v>35</v>
      </c>
      <c r="C38" s="30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9"/>
      <c r="Q38" s="90" t="e">
        <f t="shared" si="2"/>
        <v>#DIV/0!</v>
      </c>
      <c r="R38" s="91" t="e">
        <f t="shared" si="0"/>
        <v>#DIV/0!</v>
      </c>
      <c r="S38" s="92">
        <f t="shared" si="1"/>
        <v>0</v>
      </c>
      <c r="T38" s="42"/>
      <c r="W38" s="2"/>
    </row>
    <row r="39" spans="2:23" ht="12" customHeight="1" thickBot="1">
      <c r="B39" s="29">
        <v>36</v>
      </c>
      <c r="C39" s="30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9"/>
      <c r="Q39" s="90" t="e">
        <f t="shared" si="2"/>
        <v>#DIV/0!</v>
      </c>
      <c r="R39" s="91" t="e">
        <f t="shared" si="0"/>
        <v>#DIV/0!</v>
      </c>
      <c r="S39" s="92">
        <f t="shared" si="1"/>
        <v>0</v>
      </c>
      <c r="T39" s="42"/>
      <c r="W39" s="2"/>
    </row>
    <row r="40" spans="2:20" ht="12" customHeight="1" thickBot="1">
      <c r="B40" s="29">
        <v>37</v>
      </c>
      <c r="C40" s="30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9"/>
      <c r="Q40" s="90" t="e">
        <f t="shared" si="2"/>
        <v>#DIV/0!</v>
      </c>
      <c r="R40" s="91" t="e">
        <f t="shared" si="0"/>
        <v>#DIV/0!</v>
      </c>
      <c r="S40" s="92">
        <f t="shared" si="1"/>
        <v>0</v>
      </c>
      <c r="T40" s="42"/>
    </row>
    <row r="41" spans="2:20" ht="12" customHeight="1" thickBot="1">
      <c r="B41" s="15">
        <v>38</v>
      </c>
      <c r="C41" s="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9"/>
      <c r="Q41" s="90" t="e">
        <f t="shared" si="2"/>
        <v>#DIV/0!</v>
      </c>
      <c r="R41" s="91" t="e">
        <f t="shared" si="0"/>
        <v>#DIV/0!</v>
      </c>
      <c r="S41" s="92">
        <f t="shared" si="1"/>
        <v>0</v>
      </c>
      <c r="T41" s="42"/>
    </row>
    <row r="42" spans="2:20" ht="12" customHeight="1" thickBot="1">
      <c r="B42" s="15">
        <v>39</v>
      </c>
      <c r="C42" s="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9"/>
      <c r="Q42" s="90" t="e">
        <f t="shared" si="2"/>
        <v>#DIV/0!</v>
      </c>
      <c r="R42" s="91" t="e">
        <f t="shared" si="0"/>
        <v>#DIV/0!</v>
      </c>
      <c r="S42" s="92">
        <f t="shared" si="1"/>
        <v>0</v>
      </c>
      <c r="T42" s="42"/>
    </row>
    <row r="43" spans="2:20" ht="12" customHeight="1" thickBot="1">
      <c r="B43" s="15">
        <v>40</v>
      </c>
      <c r="C43" s="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9"/>
      <c r="Q43" s="90" t="e">
        <f t="shared" si="2"/>
        <v>#DIV/0!</v>
      </c>
      <c r="R43" s="91" t="e">
        <f t="shared" si="0"/>
        <v>#DIV/0!</v>
      </c>
      <c r="S43" s="92">
        <f t="shared" si="1"/>
        <v>0</v>
      </c>
      <c r="T43" s="42"/>
    </row>
    <row r="44" spans="2:22" ht="12" customHeight="1" thickBot="1">
      <c r="B44" s="17"/>
      <c r="C44" s="50" t="s">
        <v>53</v>
      </c>
      <c r="D44" s="93" t="e">
        <f aca="true" t="shared" si="3" ref="D44:P44">AVERAGE(D4:D43)</f>
        <v>#DIV/0!</v>
      </c>
      <c r="E44" s="93" t="e">
        <f t="shared" si="3"/>
        <v>#DIV/0!</v>
      </c>
      <c r="F44" s="93" t="e">
        <f t="shared" si="3"/>
        <v>#DIV/0!</v>
      </c>
      <c r="G44" s="93" t="e">
        <f t="shared" si="3"/>
        <v>#DIV/0!</v>
      </c>
      <c r="H44" s="94" t="e">
        <f t="shared" si="3"/>
        <v>#DIV/0!</v>
      </c>
      <c r="I44" s="93" t="e">
        <f t="shared" si="3"/>
        <v>#DIV/0!</v>
      </c>
      <c r="J44" s="93" t="e">
        <f t="shared" si="3"/>
        <v>#DIV/0!</v>
      </c>
      <c r="K44" s="93" t="e">
        <f t="shared" si="3"/>
        <v>#DIV/0!</v>
      </c>
      <c r="L44" s="93" t="e">
        <f t="shared" si="3"/>
        <v>#DIV/0!</v>
      </c>
      <c r="M44" s="93" t="e">
        <f t="shared" si="3"/>
        <v>#DIV/0!</v>
      </c>
      <c r="N44" s="93" t="e">
        <f t="shared" si="3"/>
        <v>#DIV/0!</v>
      </c>
      <c r="O44" s="93" t="e">
        <f t="shared" si="3"/>
        <v>#DIV/0!</v>
      </c>
      <c r="P44" s="95" t="e">
        <f t="shared" si="3"/>
        <v>#DIV/0!</v>
      </c>
      <c r="Q44" s="90" t="e">
        <f>AVERAGE(D44:P44)</f>
        <v>#DIV/0!</v>
      </c>
      <c r="R44" s="86"/>
      <c r="S44" s="96"/>
      <c r="T44" s="2"/>
      <c r="V44" s="14"/>
    </row>
    <row r="45" spans="2:20" ht="12" customHeight="1" thickBot="1">
      <c r="B45" s="6"/>
      <c r="C45" s="50" t="s">
        <v>6</v>
      </c>
      <c r="D45" s="91">
        <f>COUNTIF(R4:R43,5)</f>
        <v>0</v>
      </c>
      <c r="E45" s="97"/>
      <c r="F45" s="98" t="e">
        <f>D45*100/D50</f>
        <v>#DIV/0!</v>
      </c>
      <c r="G45" s="91" t="s">
        <v>15</v>
      </c>
      <c r="H45" s="99"/>
      <c r="I45" s="99"/>
      <c r="J45" s="99"/>
      <c r="K45" s="99"/>
      <c r="L45" s="99"/>
      <c r="M45" s="99"/>
      <c r="N45" s="99"/>
      <c r="O45" s="99"/>
      <c r="P45" s="99"/>
      <c r="Q45" s="100"/>
      <c r="R45" s="100"/>
      <c r="S45" s="100"/>
      <c r="T45" s="2"/>
    </row>
    <row r="46" spans="2:20" ht="12" customHeight="1" thickBot="1">
      <c r="B46" s="6"/>
      <c r="C46" s="50" t="s">
        <v>7</v>
      </c>
      <c r="D46" s="91">
        <f>COUNTIF(R5:R44,4)</f>
        <v>0</v>
      </c>
      <c r="E46" s="97"/>
      <c r="F46" s="98" t="e">
        <f>D46*100/D50</f>
        <v>#DIV/0!</v>
      </c>
      <c r="G46" s="91" t="s">
        <v>15</v>
      </c>
      <c r="H46" s="99"/>
      <c r="I46" s="99"/>
      <c r="J46" s="99"/>
      <c r="K46" s="99"/>
      <c r="L46" s="99"/>
      <c r="M46" s="99"/>
      <c r="N46" s="99"/>
      <c r="O46" s="99"/>
      <c r="P46" s="99"/>
      <c r="Q46" s="100"/>
      <c r="R46" s="100"/>
      <c r="S46" s="100"/>
      <c r="T46" s="2"/>
    </row>
    <row r="47" spans="2:19" ht="12" customHeight="1" thickBot="1">
      <c r="B47" s="6"/>
      <c r="C47" s="50" t="s">
        <v>5</v>
      </c>
      <c r="D47" s="91">
        <f>COUNTIF(R6:R45,3)</f>
        <v>0</v>
      </c>
      <c r="E47" s="97"/>
      <c r="F47" s="98" t="e">
        <f>D47*100/D50</f>
        <v>#DIV/0!</v>
      </c>
      <c r="G47" s="91" t="s">
        <v>15</v>
      </c>
      <c r="H47" s="99"/>
      <c r="I47" s="99"/>
      <c r="J47" s="99"/>
      <c r="K47" s="99"/>
      <c r="L47" s="99"/>
      <c r="M47" s="101"/>
      <c r="N47" s="101"/>
      <c r="O47" s="101"/>
      <c r="P47" s="101"/>
      <c r="Q47" s="101"/>
      <c r="R47" s="101"/>
      <c r="S47" s="101"/>
    </row>
    <row r="48" spans="2:19" ht="12" customHeight="1" thickBot="1">
      <c r="B48" s="6"/>
      <c r="C48" s="50" t="s">
        <v>8</v>
      </c>
      <c r="D48" s="102"/>
      <c r="E48" s="97"/>
      <c r="F48" s="98" t="e">
        <f>D48*100/D50</f>
        <v>#DIV/0!</v>
      </c>
      <c r="G48" s="91" t="s">
        <v>15</v>
      </c>
      <c r="H48" s="99"/>
      <c r="I48" s="99"/>
      <c r="J48" s="99"/>
      <c r="K48" s="99"/>
      <c r="L48" s="99"/>
      <c r="M48" s="103"/>
      <c r="N48" s="103"/>
      <c r="O48" s="103"/>
      <c r="P48" s="103"/>
      <c r="Q48" s="103"/>
      <c r="R48" s="103"/>
      <c r="S48" s="101"/>
    </row>
    <row r="49" spans="2:19" ht="12" customHeight="1" thickBot="1">
      <c r="B49" s="6"/>
      <c r="C49" s="1" t="s">
        <v>57</v>
      </c>
      <c r="D49" s="102"/>
      <c r="E49" s="97"/>
      <c r="F49" s="98" t="e">
        <f>D49*100/D50</f>
        <v>#DIV/0!</v>
      </c>
      <c r="G49" s="91" t="s">
        <v>15</v>
      </c>
      <c r="H49" s="99"/>
      <c r="I49" s="99"/>
      <c r="J49" s="99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 ht="12" customHeight="1" thickBot="1">
      <c r="B50" s="6"/>
      <c r="C50" s="84" t="s">
        <v>9</v>
      </c>
      <c r="D50" s="104">
        <f>SUM(D45:D49)</f>
        <v>0</v>
      </c>
      <c r="E50" s="105"/>
      <c r="F50" s="106" t="e">
        <f>SUM(F45:F49)</f>
        <v>#DIV/0!</v>
      </c>
      <c r="G50" s="107" t="s">
        <v>15</v>
      </c>
      <c r="H50" s="108"/>
      <c r="I50" s="108"/>
      <c r="J50" s="108"/>
      <c r="K50" s="109"/>
      <c r="L50" s="109"/>
      <c r="M50" s="109"/>
      <c r="N50" s="109"/>
      <c r="O50" s="109"/>
      <c r="P50" s="109"/>
      <c r="Q50" s="101"/>
      <c r="R50" s="101"/>
      <c r="S50" s="101"/>
    </row>
    <row r="51" spans="3:19" ht="12.75">
      <c r="C51" s="85" t="s">
        <v>46</v>
      </c>
      <c r="D51" s="110">
        <f>COUNTIF(D4:D43,5)</f>
        <v>0</v>
      </c>
      <c r="E51" s="110">
        <f aca="true" t="shared" si="4" ref="E51:P51">COUNTIF(E4:E43,5)</f>
        <v>0</v>
      </c>
      <c r="F51" s="110">
        <f t="shared" si="4"/>
        <v>0</v>
      </c>
      <c r="G51" s="110">
        <f t="shared" si="4"/>
        <v>0</v>
      </c>
      <c r="H51" s="110">
        <f t="shared" si="4"/>
        <v>0</v>
      </c>
      <c r="I51" s="110">
        <f t="shared" si="4"/>
        <v>0</v>
      </c>
      <c r="J51" s="110">
        <f t="shared" si="4"/>
        <v>0</v>
      </c>
      <c r="K51" s="110">
        <f t="shared" si="4"/>
        <v>0</v>
      </c>
      <c r="L51" s="110">
        <f t="shared" si="4"/>
        <v>0</v>
      </c>
      <c r="M51" s="110">
        <f t="shared" si="4"/>
        <v>0</v>
      </c>
      <c r="N51" s="110">
        <f t="shared" si="4"/>
        <v>0</v>
      </c>
      <c r="O51" s="110">
        <f t="shared" si="4"/>
        <v>0</v>
      </c>
      <c r="P51" s="110">
        <f t="shared" si="4"/>
        <v>0</v>
      </c>
      <c r="Q51" s="101"/>
      <c r="R51" s="101"/>
      <c r="S51" s="101"/>
    </row>
    <row r="52" spans="3:19" ht="12.75">
      <c r="C52" s="85" t="s">
        <v>47</v>
      </c>
      <c r="D52" s="110">
        <f>COUNTIF(D4:D43,4)</f>
        <v>0</v>
      </c>
      <c r="E52" s="110">
        <f aca="true" t="shared" si="5" ref="E52:P52">COUNTIF(E4:E43,4)</f>
        <v>0</v>
      </c>
      <c r="F52" s="110">
        <f t="shared" si="5"/>
        <v>0</v>
      </c>
      <c r="G52" s="110">
        <f t="shared" si="5"/>
        <v>0</v>
      </c>
      <c r="H52" s="110">
        <f t="shared" si="5"/>
        <v>0</v>
      </c>
      <c r="I52" s="110">
        <f t="shared" si="5"/>
        <v>0</v>
      </c>
      <c r="J52" s="110">
        <f t="shared" si="5"/>
        <v>0</v>
      </c>
      <c r="K52" s="110">
        <f t="shared" si="5"/>
        <v>0</v>
      </c>
      <c r="L52" s="110">
        <f t="shared" si="5"/>
        <v>0</v>
      </c>
      <c r="M52" s="110">
        <f t="shared" si="5"/>
        <v>0</v>
      </c>
      <c r="N52" s="110">
        <f t="shared" si="5"/>
        <v>0</v>
      </c>
      <c r="O52" s="110">
        <f t="shared" si="5"/>
        <v>0</v>
      </c>
      <c r="P52" s="110">
        <f t="shared" si="5"/>
        <v>0</v>
      </c>
      <c r="Q52" s="101"/>
      <c r="R52" s="101"/>
      <c r="S52" s="101"/>
    </row>
    <row r="53" spans="3:19" ht="12.75">
      <c r="C53" s="85" t="s">
        <v>48</v>
      </c>
      <c r="D53" s="110">
        <f>COUNTIF(D4:D43,3)</f>
        <v>0</v>
      </c>
      <c r="E53" s="110">
        <f aca="true" t="shared" si="6" ref="E53:P53">COUNTIF(E4:E43,3)</f>
        <v>0</v>
      </c>
      <c r="F53" s="110">
        <f t="shared" si="6"/>
        <v>0</v>
      </c>
      <c r="G53" s="110">
        <f t="shared" si="6"/>
        <v>0</v>
      </c>
      <c r="H53" s="110">
        <f t="shared" si="6"/>
        <v>0</v>
      </c>
      <c r="I53" s="110">
        <f t="shared" si="6"/>
        <v>0</v>
      </c>
      <c r="J53" s="110">
        <f t="shared" si="6"/>
        <v>0</v>
      </c>
      <c r="K53" s="110">
        <f t="shared" si="6"/>
        <v>0</v>
      </c>
      <c r="L53" s="110">
        <f t="shared" si="6"/>
        <v>0</v>
      </c>
      <c r="M53" s="110">
        <f t="shared" si="6"/>
        <v>0</v>
      </c>
      <c r="N53" s="110">
        <f t="shared" si="6"/>
        <v>0</v>
      </c>
      <c r="O53" s="110">
        <f t="shared" si="6"/>
        <v>0</v>
      </c>
      <c r="P53" s="110">
        <f t="shared" si="6"/>
        <v>0</v>
      </c>
      <c r="Q53" s="101"/>
      <c r="R53" s="101"/>
      <c r="S53" s="101"/>
    </row>
    <row r="54" spans="3:19" ht="12.75">
      <c r="C54" s="51" t="s">
        <v>49</v>
      </c>
      <c r="D54" s="110">
        <f>COUNTIF(D4:D43,2)</f>
        <v>0</v>
      </c>
      <c r="E54" s="110">
        <f aca="true" t="shared" si="7" ref="E54:P54">COUNTIF(E4:E43,2)</f>
        <v>0</v>
      </c>
      <c r="F54" s="110">
        <f t="shared" si="7"/>
        <v>0</v>
      </c>
      <c r="G54" s="110">
        <f t="shared" si="7"/>
        <v>0</v>
      </c>
      <c r="H54" s="110">
        <f t="shared" si="7"/>
        <v>0</v>
      </c>
      <c r="I54" s="110">
        <f t="shared" si="7"/>
        <v>0</v>
      </c>
      <c r="J54" s="110">
        <f t="shared" si="7"/>
        <v>0</v>
      </c>
      <c r="K54" s="110">
        <f t="shared" si="7"/>
        <v>0</v>
      </c>
      <c r="L54" s="110">
        <f t="shared" si="7"/>
        <v>0</v>
      </c>
      <c r="M54" s="110">
        <f t="shared" si="7"/>
        <v>0</v>
      </c>
      <c r="N54" s="110">
        <f t="shared" si="7"/>
        <v>0</v>
      </c>
      <c r="O54" s="110">
        <f t="shared" si="7"/>
        <v>0</v>
      </c>
      <c r="P54" s="110">
        <f t="shared" si="7"/>
        <v>0</v>
      </c>
      <c r="Q54" s="101"/>
      <c r="R54" s="101"/>
      <c r="S54" s="101"/>
    </row>
    <row r="55" spans="3:19" ht="12.75">
      <c r="C55" s="51" t="s">
        <v>50</v>
      </c>
      <c r="D55" s="110">
        <f>COUNTIF(D4:D43,1)</f>
        <v>0</v>
      </c>
      <c r="E55" s="110">
        <f aca="true" t="shared" si="8" ref="E55:P55">COUNTIF(E4:E43,1)</f>
        <v>0</v>
      </c>
      <c r="F55" s="110">
        <f t="shared" si="8"/>
        <v>0</v>
      </c>
      <c r="G55" s="110">
        <f t="shared" si="8"/>
        <v>0</v>
      </c>
      <c r="H55" s="110">
        <f t="shared" si="8"/>
        <v>0</v>
      </c>
      <c r="I55" s="110">
        <f t="shared" si="8"/>
        <v>0</v>
      </c>
      <c r="J55" s="110">
        <f t="shared" si="8"/>
        <v>0</v>
      </c>
      <c r="K55" s="110">
        <f t="shared" si="8"/>
        <v>0</v>
      </c>
      <c r="L55" s="110">
        <f t="shared" si="8"/>
        <v>0</v>
      </c>
      <c r="M55" s="110">
        <f t="shared" si="8"/>
        <v>0</v>
      </c>
      <c r="N55" s="110">
        <f t="shared" si="8"/>
        <v>0</v>
      </c>
      <c r="O55" s="110">
        <f t="shared" si="8"/>
        <v>0</v>
      </c>
      <c r="P55" s="110">
        <f t="shared" si="8"/>
        <v>0</v>
      </c>
      <c r="Q55" s="101"/>
      <c r="R55" s="101"/>
      <c r="S55" s="101"/>
    </row>
    <row r="56" ht="12.75"/>
    <row r="57" spans="11:18" ht="12.75">
      <c r="K57" s="118" t="s">
        <v>51</v>
      </c>
      <c r="L57" s="118"/>
      <c r="M57" s="118"/>
      <c r="N57" s="118"/>
      <c r="O57" s="118"/>
      <c r="P57" s="118"/>
      <c r="Q57" s="118"/>
      <c r="R57" s="118"/>
    </row>
    <row r="58" spans="11:18" ht="12.75">
      <c r="K58" s="117" t="s">
        <v>52</v>
      </c>
      <c r="L58" s="117"/>
      <c r="M58" s="117"/>
      <c r="N58" s="117"/>
      <c r="O58" s="117"/>
      <c r="P58" s="117"/>
      <c r="Q58" s="117"/>
      <c r="R58" s="117"/>
    </row>
    <row r="59" spans="2:19" ht="18">
      <c r="B59" s="115" t="s">
        <v>55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</row>
    <row r="60" spans="16:18" ht="1.5" customHeight="1">
      <c r="P60" s="20"/>
      <c r="Q60" s="20"/>
      <c r="R60" s="20"/>
    </row>
    <row r="61" spans="2:19" ht="12.75" customHeight="1" thickBot="1">
      <c r="B61" s="111" t="s">
        <v>59</v>
      </c>
      <c r="C61" s="111"/>
      <c r="D61" s="116" t="s">
        <v>62</v>
      </c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</row>
    <row r="62" spans="2:20" ht="56.25" customHeight="1" thickBot="1">
      <c r="B62" s="18" t="s">
        <v>40</v>
      </c>
      <c r="C62" s="34" t="s">
        <v>0</v>
      </c>
      <c r="D62" s="35" t="s">
        <v>1</v>
      </c>
      <c r="E62" s="35" t="s">
        <v>10</v>
      </c>
      <c r="F62" s="36" t="s">
        <v>3</v>
      </c>
      <c r="G62" s="36" t="s">
        <v>26</v>
      </c>
      <c r="H62" s="36" t="s">
        <v>27</v>
      </c>
      <c r="I62" s="35" t="s">
        <v>28</v>
      </c>
      <c r="J62" s="35" t="s">
        <v>2</v>
      </c>
      <c r="K62" s="35" t="s">
        <v>29</v>
      </c>
      <c r="L62" s="36" t="s">
        <v>30</v>
      </c>
      <c r="M62" s="36" t="s">
        <v>31</v>
      </c>
      <c r="N62" s="36" t="s">
        <v>32</v>
      </c>
      <c r="O62" s="36" t="s">
        <v>22</v>
      </c>
      <c r="P62" s="47" t="s">
        <v>33</v>
      </c>
      <c r="Q62" s="48" t="s">
        <v>4</v>
      </c>
      <c r="R62" s="49" t="s">
        <v>25</v>
      </c>
      <c r="S62" s="37" t="s">
        <v>54</v>
      </c>
      <c r="T62" s="46"/>
    </row>
    <row r="63" spans="2:20" ht="12" customHeight="1" thickBot="1" thickTop="1">
      <c r="B63" s="29">
        <v>1</v>
      </c>
      <c r="C63" s="3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9"/>
      <c r="Q63" s="90" t="e">
        <f>AVERAGE(D63:P63)</f>
        <v>#DIV/0!</v>
      </c>
      <c r="R63" s="91" t="e">
        <f aca="true" t="shared" si="9" ref="R63:R102">IF(Q63&gt;=4.5,"5",IF(Q63&gt;=3.5,"4",IF(Q63&gt;=2.5,"3",IF(Q63&gt;=1.5,"2",IF(Q63=1,"1")))))</f>
        <v>#DIV/0!</v>
      </c>
      <c r="S63" s="92">
        <f aca="true" t="shared" si="10" ref="S63:S102">COUNTIF(D63:P63,1)</f>
        <v>0</v>
      </c>
      <c r="T63" s="41"/>
    </row>
    <row r="64" spans="2:20" ht="12" customHeight="1" thickBot="1">
      <c r="B64" s="29">
        <v>2</v>
      </c>
      <c r="C64" s="39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9"/>
      <c r="Q64" s="90" t="e">
        <f aca="true" t="shared" si="11" ref="Q64:Q102">AVERAGE(D64:P64)</f>
        <v>#DIV/0!</v>
      </c>
      <c r="R64" s="91" t="e">
        <f t="shared" si="9"/>
        <v>#DIV/0!</v>
      </c>
      <c r="S64" s="92">
        <f t="shared" si="10"/>
        <v>0</v>
      </c>
      <c r="T64" s="33"/>
    </row>
    <row r="65" spans="2:20" ht="12" customHeight="1" thickBot="1">
      <c r="B65" s="29">
        <v>3</v>
      </c>
      <c r="C65" s="39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9"/>
      <c r="Q65" s="90" t="e">
        <f t="shared" si="11"/>
        <v>#DIV/0!</v>
      </c>
      <c r="R65" s="91" t="e">
        <f t="shared" si="9"/>
        <v>#DIV/0!</v>
      </c>
      <c r="S65" s="92">
        <f t="shared" si="10"/>
        <v>0</v>
      </c>
      <c r="T65" s="33"/>
    </row>
    <row r="66" spans="2:20" ht="12" customHeight="1" thickBot="1">
      <c r="B66" s="29">
        <v>4</v>
      </c>
      <c r="C66" s="39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9"/>
      <c r="Q66" s="90" t="e">
        <f t="shared" si="11"/>
        <v>#DIV/0!</v>
      </c>
      <c r="R66" s="91" t="e">
        <f t="shared" si="9"/>
        <v>#DIV/0!</v>
      </c>
      <c r="S66" s="92">
        <f t="shared" si="10"/>
        <v>0</v>
      </c>
      <c r="T66" s="33"/>
    </row>
    <row r="67" spans="2:20" ht="12" customHeight="1" thickBot="1">
      <c r="B67" s="29">
        <v>5</v>
      </c>
      <c r="C67" s="39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9"/>
      <c r="Q67" s="90" t="e">
        <f t="shared" si="11"/>
        <v>#DIV/0!</v>
      </c>
      <c r="R67" s="91" t="e">
        <f t="shared" si="9"/>
        <v>#DIV/0!</v>
      </c>
      <c r="S67" s="92">
        <f t="shared" si="10"/>
        <v>0</v>
      </c>
      <c r="T67" s="33"/>
    </row>
    <row r="68" spans="2:20" ht="12" customHeight="1" thickBot="1">
      <c r="B68" s="29">
        <v>6</v>
      </c>
      <c r="C68" s="39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9"/>
      <c r="Q68" s="90" t="e">
        <f t="shared" si="11"/>
        <v>#DIV/0!</v>
      </c>
      <c r="R68" s="91" t="e">
        <f t="shared" si="9"/>
        <v>#DIV/0!</v>
      </c>
      <c r="S68" s="92">
        <f t="shared" si="10"/>
        <v>0</v>
      </c>
      <c r="T68" s="33"/>
    </row>
    <row r="69" spans="2:20" ht="12" customHeight="1" thickBot="1">
      <c r="B69" s="29">
        <v>7</v>
      </c>
      <c r="C69" s="39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9"/>
      <c r="Q69" s="90" t="e">
        <f t="shared" si="11"/>
        <v>#DIV/0!</v>
      </c>
      <c r="R69" s="91" t="e">
        <f t="shared" si="9"/>
        <v>#DIV/0!</v>
      </c>
      <c r="S69" s="92">
        <f t="shared" si="10"/>
        <v>0</v>
      </c>
      <c r="T69" s="33"/>
    </row>
    <row r="70" spans="2:20" ht="12" customHeight="1" thickBot="1">
      <c r="B70" s="29">
        <v>8</v>
      </c>
      <c r="C70" s="39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9"/>
      <c r="Q70" s="90" t="e">
        <f t="shared" si="11"/>
        <v>#DIV/0!</v>
      </c>
      <c r="R70" s="91" t="e">
        <f t="shared" si="9"/>
        <v>#DIV/0!</v>
      </c>
      <c r="S70" s="92">
        <f t="shared" si="10"/>
        <v>0</v>
      </c>
      <c r="T70" s="33"/>
    </row>
    <row r="71" spans="2:20" ht="12" customHeight="1" thickBot="1">
      <c r="B71" s="29">
        <v>9</v>
      </c>
      <c r="C71" s="39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9"/>
      <c r="Q71" s="90" t="e">
        <f t="shared" si="11"/>
        <v>#DIV/0!</v>
      </c>
      <c r="R71" s="91" t="e">
        <f t="shared" si="9"/>
        <v>#DIV/0!</v>
      </c>
      <c r="S71" s="92">
        <f t="shared" si="10"/>
        <v>0</v>
      </c>
      <c r="T71" s="33"/>
    </row>
    <row r="72" spans="2:20" ht="12" customHeight="1" thickBot="1">
      <c r="B72" s="29">
        <v>10</v>
      </c>
      <c r="C72" s="39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9"/>
      <c r="Q72" s="90" t="e">
        <f t="shared" si="11"/>
        <v>#DIV/0!</v>
      </c>
      <c r="R72" s="91" t="e">
        <f t="shared" si="9"/>
        <v>#DIV/0!</v>
      </c>
      <c r="S72" s="92">
        <f t="shared" si="10"/>
        <v>0</v>
      </c>
      <c r="T72" s="33"/>
    </row>
    <row r="73" spans="2:20" ht="12" customHeight="1" thickBot="1">
      <c r="B73" s="29">
        <v>11</v>
      </c>
      <c r="C73" s="39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9"/>
      <c r="Q73" s="90" t="e">
        <f t="shared" si="11"/>
        <v>#DIV/0!</v>
      </c>
      <c r="R73" s="91" t="e">
        <f t="shared" si="9"/>
        <v>#DIV/0!</v>
      </c>
      <c r="S73" s="92">
        <f t="shared" si="10"/>
        <v>0</v>
      </c>
      <c r="T73" s="33"/>
    </row>
    <row r="74" spans="2:20" ht="12" customHeight="1" thickBot="1">
      <c r="B74" s="29">
        <v>12</v>
      </c>
      <c r="C74" s="39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9"/>
      <c r="Q74" s="90" t="e">
        <f t="shared" si="11"/>
        <v>#DIV/0!</v>
      </c>
      <c r="R74" s="91" t="e">
        <f t="shared" si="9"/>
        <v>#DIV/0!</v>
      </c>
      <c r="S74" s="92">
        <f t="shared" si="10"/>
        <v>0</v>
      </c>
      <c r="T74" s="33"/>
    </row>
    <row r="75" spans="2:20" ht="12" customHeight="1" thickBot="1">
      <c r="B75" s="29">
        <v>13</v>
      </c>
      <c r="C75" s="39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9"/>
      <c r="Q75" s="90" t="e">
        <f t="shared" si="11"/>
        <v>#DIV/0!</v>
      </c>
      <c r="R75" s="91" t="e">
        <f t="shared" si="9"/>
        <v>#DIV/0!</v>
      </c>
      <c r="S75" s="92">
        <f t="shared" si="10"/>
        <v>0</v>
      </c>
      <c r="T75" s="33"/>
    </row>
    <row r="76" spans="2:20" ht="12" customHeight="1" thickBot="1">
      <c r="B76" s="29">
        <v>14</v>
      </c>
      <c r="C76" s="39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9"/>
      <c r="Q76" s="90" t="e">
        <f t="shared" si="11"/>
        <v>#DIV/0!</v>
      </c>
      <c r="R76" s="91" t="e">
        <f t="shared" si="9"/>
        <v>#DIV/0!</v>
      </c>
      <c r="S76" s="92">
        <f t="shared" si="10"/>
        <v>0</v>
      </c>
      <c r="T76" s="33"/>
    </row>
    <row r="77" spans="2:20" ht="12" customHeight="1" thickBot="1">
      <c r="B77" s="29">
        <v>15</v>
      </c>
      <c r="C77" s="39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9"/>
      <c r="Q77" s="90" t="e">
        <f t="shared" si="11"/>
        <v>#DIV/0!</v>
      </c>
      <c r="R77" s="91" t="e">
        <f t="shared" si="9"/>
        <v>#DIV/0!</v>
      </c>
      <c r="S77" s="92">
        <f t="shared" si="10"/>
        <v>0</v>
      </c>
      <c r="T77" s="33"/>
    </row>
    <row r="78" spans="2:20" ht="12" customHeight="1" thickBot="1">
      <c r="B78" s="29">
        <v>16</v>
      </c>
      <c r="C78" s="39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9"/>
      <c r="Q78" s="90" t="e">
        <f t="shared" si="11"/>
        <v>#DIV/0!</v>
      </c>
      <c r="R78" s="91" t="e">
        <f t="shared" si="9"/>
        <v>#DIV/0!</v>
      </c>
      <c r="S78" s="92">
        <f t="shared" si="10"/>
        <v>0</v>
      </c>
      <c r="T78" s="33"/>
    </row>
    <row r="79" spans="2:20" ht="12" customHeight="1" thickBot="1">
      <c r="B79" s="29">
        <v>17</v>
      </c>
      <c r="C79" s="39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9"/>
      <c r="Q79" s="90" t="e">
        <f t="shared" si="11"/>
        <v>#DIV/0!</v>
      </c>
      <c r="R79" s="91" t="e">
        <f t="shared" si="9"/>
        <v>#DIV/0!</v>
      </c>
      <c r="S79" s="92">
        <f t="shared" si="10"/>
        <v>0</v>
      </c>
      <c r="T79" s="33"/>
    </row>
    <row r="80" spans="2:20" ht="12" customHeight="1" thickBot="1">
      <c r="B80" s="29">
        <v>18</v>
      </c>
      <c r="C80" s="39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9"/>
      <c r="Q80" s="90" t="e">
        <f t="shared" si="11"/>
        <v>#DIV/0!</v>
      </c>
      <c r="R80" s="91" t="e">
        <f t="shared" si="9"/>
        <v>#DIV/0!</v>
      </c>
      <c r="S80" s="92">
        <f t="shared" si="10"/>
        <v>0</v>
      </c>
      <c r="T80" s="33"/>
    </row>
    <row r="81" spans="2:20" ht="12" customHeight="1" thickBot="1">
      <c r="B81" s="29">
        <v>19</v>
      </c>
      <c r="C81" s="39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9"/>
      <c r="Q81" s="90" t="e">
        <f t="shared" si="11"/>
        <v>#DIV/0!</v>
      </c>
      <c r="R81" s="91" t="e">
        <f t="shared" si="9"/>
        <v>#DIV/0!</v>
      </c>
      <c r="S81" s="92">
        <f t="shared" si="10"/>
        <v>0</v>
      </c>
      <c r="T81" s="33"/>
    </row>
    <row r="82" spans="2:20" ht="12" customHeight="1" thickBot="1">
      <c r="B82" s="29">
        <v>20</v>
      </c>
      <c r="C82" s="39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9"/>
      <c r="Q82" s="90" t="e">
        <f t="shared" si="11"/>
        <v>#DIV/0!</v>
      </c>
      <c r="R82" s="91" t="e">
        <f t="shared" si="9"/>
        <v>#DIV/0!</v>
      </c>
      <c r="S82" s="92">
        <f t="shared" si="10"/>
        <v>0</v>
      </c>
      <c r="T82" s="33"/>
    </row>
    <row r="83" spans="2:20" ht="12" customHeight="1" thickBot="1">
      <c r="B83" s="29">
        <v>21</v>
      </c>
      <c r="C83" s="39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9"/>
      <c r="Q83" s="90" t="e">
        <f t="shared" si="11"/>
        <v>#DIV/0!</v>
      </c>
      <c r="R83" s="91" t="e">
        <f t="shared" si="9"/>
        <v>#DIV/0!</v>
      </c>
      <c r="S83" s="92">
        <f t="shared" si="10"/>
        <v>0</v>
      </c>
      <c r="T83" s="33"/>
    </row>
    <row r="84" spans="2:20" ht="12" customHeight="1" thickBot="1">
      <c r="B84" s="29">
        <v>22</v>
      </c>
      <c r="C84" s="39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9"/>
      <c r="Q84" s="90" t="e">
        <f t="shared" si="11"/>
        <v>#DIV/0!</v>
      </c>
      <c r="R84" s="91" t="e">
        <f t="shared" si="9"/>
        <v>#DIV/0!</v>
      </c>
      <c r="S84" s="92">
        <f t="shared" si="10"/>
        <v>0</v>
      </c>
      <c r="T84" s="33"/>
    </row>
    <row r="85" spans="2:20" ht="12" customHeight="1" thickBot="1">
      <c r="B85" s="29">
        <v>23</v>
      </c>
      <c r="C85" s="39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9"/>
      <c r="Q85" s="90" t="e">
        <f t="shared" si="11"/>
        <v>#DIV/0!</v>
      </c>
      <c r="R85" s="91" t="e">
        <f t="shared" si="9"/>
        <v>#DIV/0!</v>
      </c>
      <c r="S85" s="92">
        <f t="shared" si="10"/>
        <v>0</v>
      </c>
      <c r="T85" s="33"/>
    </row>
    <row r="86" spans="2:20" ht="12" customHeight="1" thickBot="1">
      <c r="B86" s="29">
        <v>24</v>
      </c>
      <c r="C86" s="39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9"/>
      <c r="Q86" s="90" t="e">
        <f t="shared" si="11"/>
        <v>#DIV/0!</v>
      </c>
      <c r="R86" s="91" t="e">
        <f t="shared" si="9"/>
        <v>#DIV/0!</v>
      </c>
      <c r="S86" s="92">
        <f t="shared" si="10"/>
        <v>0</v>
      </c>
      <c r="T86" s="33"/>
    </row>
    <row r="87" spans="2:20" ht="12" customHeight="1" thickBot="1">
      <c r="B87" s="29">
        <v>25</v>
      </c>
      <c r="C87" s="39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9"/>
      <c r="Q87" s="90" t="e">
        <f t="shared" si="11"/>
        <v>#DIV/0!</v>
      </c>
      <c r="R87" s="91" t="e">
        <f t="shared" si="9"/>
        <v>#DIV/0!</v>
      </c>
      <c r="S87" s="92">
        <f t="shared" si="10"/>
        <v>0</v>
      </c>
      <c r="T87" s="33"/>
    </row>
    <row r="88" spans="2:20" ht="12" customHeight="1" thickBot="1">
      <c r="B88" s="29">
        <v>26</v>
      </c>
      <c r="C88" s="39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9"/>
      <c r="Q88" s="90" t="e">
        <f t="shared" si="11"/>
        <v>#DIV/0!</v>
      </c>
      <c r="R88" s="91" t="e">
        <f t="shared" si="9"/>
        <v>#DIV/0!</v>
      </c>
      <c r="S88" s="92">
        <f t="shared" si="10"/>
        <v>0</v>
      </c>
      <c r="T88" s="42"/>
    </row>
    <row r="89" spans="2:20" ht="12" customHeight="1" thickBot="1">
      <c r="B89" s="29">
        <v>27</v>
      </c>
      <c r="C89" s="39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9"/>
      <c r="Q89" s="90" t="e">
        <f t="shared" si="11"/>
        <v>#DIV/0!</v>
      </c>
      <c r="R89" s="91" t="e">
        <f t="shared" si="9"/>
        <v>#DIV/0!</v>
      </c>
      <c r="S89" s="92">
        <f t="shared" si="10"/>
        <v>0</v>
      </c>
      <c r="T89" s="42"/>
    </row>
    <row r="90" spans="2:20" ht="12" customHeight="1" thickBot="1">
      <c r="B90" s="29">
        <v>28</v>
      </c>
      <c r="C90" s="39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9"/>
      <c r="Q90" s="90" t="e">
        <f t="shared" si="11"/>
        <v>#DIV/0!</v>
      </c>
      <c r="R90" s="91" t="e">
        <f t="shared" si="9"/>
        <v>#DIV/0!</v>
      </c>
      <c r="S90" s="92">
        <f t="shared" si="10"/>
        <v>0</v>
      </c>
      <c r="T90" s="42"/>
    </row>
    <row r="91" spans="2:20" ht="12" customHeight="1" thickBot="1">
      <c r="B91" s="29">
        <v>29</v>
      </c>
      <c r="C91" s="40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9"/>
      <c r="Q91" s="90" t="e">
        <f t="shared" si="11"/>
        <v>#DIV/0!</v>
      </c>
      <c r="R91" s="91" t="e">
        <f t="shared" si="9"/>
        <v>#DIV/0!</v>
      </c>
      <c r="S91" s="92">
        <f t="shared" si="10"/>
        <v>0</v>
      </c>
      <c r="T91" s="42"/>
    </row>
    <row r="92" spans="2:20" ht="12" customHeight="1" thickBot="1">
      <c r="B92" s="29">
        <v>30</v>
      </c>
      <c r="C92" s="40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9"/>
      <c r="Q92" s="90" t="e">
        <f t="shared" si="11"/>
        <v>#DIV/0!</v>
      </c>
      <c r="R92" s="91" t="e">
        <f t="shared" si="9"/>
        <v>#DIV/0!</v>
      </c>
      <c r="S92" s="92">
        <f t="shared" si="10"/>
        <v>0</v>
      </c>
      <c r="T92" s="42"/>
    </row>
    <row r="93" spans="2:20" ht="12" customHeight="1" thickBot="1">
      <c r="B93" s="29">
        <v>31</v>
      </c>
      <c r="C93" s="40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9"/>
      <c r="Q93" s="90" t="e">
        <f t="shared" si="11"/>
        <v>#DIV/0!</v>
      </c>
      <c r="R93" s="91" t="e">
        <f t="shared" si="9"/>
        <v>#DIV/0!</v>
      </c>
      <c r="S93" s="92">
        <f t="shared" si="10"/>
        <v>0</v>
      </c>
      <c r="T93" s="42"/>
    </row>
    <row r="94" spans="2:20" ht="12" customHeight="1" thickBot="1">
      <c r="B94" s="29">
        <v>32</v>
      </c>
      <c r="C94" s="40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9"/>
      <c r="Q94" s="90" t="e">
        <f t="shared" si="11"/>
        <v>#DIV/0!</v>
      </c>
      <c r="R94" s="91" t="e">
        <f t="shared" si="9"/>
        <v>#DIV/0!</v>
      </c>
      <c r="S94" s="92">
        <f t="shared" si="10"/>
        <v>0</v>
      </c>
      <c r="T94" s="42"/>
    </row>
    <row r="95" spans="2:20" ht="12" customHeight="1" thickBot="1">
      <c r="B95" s="29">
        <v>33</v>
      </c>
      <c r="C95" s="40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9"/>
      <c r="Q95" s="90" t="e">
        <f t="shared" si="11"/>
        <v>#DIV/0!</v>
      </c>
      <c r="R95" s="91" t="e">
        <f t="shared" si="9"/>
        <v>#DIV/0!</v>
      </c>
      <c r="S95" s="92">
        <f t="shared" si="10"/>
        <v>0</v>
      </c>
      <c r="T95" s="42"/>
    </row>
    <row r="96" spans="2:20" ht="12" customHeight="1" thickBot="1">
      <c r="B96" s="29">
        <v>34</v>
      </c>
      <c r="C96" s="40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9"/>
      <c r="Q96" s="90" t="e">
        <f t="shared" si="11"/>
        <v>#DIV/0!</v>
      </c>
      <c r="R96" s="91" t="e">
        <f t="shared" si="9"/>
        <v>#DIV/0!</v>
      </c>
      <c r="S96" s="92">
        <f t="shared" si="10"/>
        <v>0</v>
      </c>
      <c r="T96" s="42"/>
    </row>
    <row r="97" spans="2:20" ht="12" customHeight="1" thickBot="1">
      <c r="B97" s="29">
        <v>35</v>
      </c>
      <c r="C97" s="30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9"/>
      <c r="Q97" s="90" t="e">
        <f t="shared" si="11"/>
        <v>#DIV/0!</v>
      </c>
      <c r="R97" s="91" t="e">
        <f t="shared" si="9"/>
        <v>#DIV/0!</v>
      </c>
      <c r="S97" s="92">
        <f t="shared" si="10"/>
        <v>0</v>
      </c>
      <c r="T97" s="42"/>
    </row>
    <row r="98" spans="2:20" ht="12" customHeight="1" thickBot="1">
      <c r="B98" s="29">
        <v>36</v>
      </c>
      <c r="C98" s="30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9"/>
      <c r="Q98" s="90" t="e">
        <f t="shared" si="11"/>
        <v>#DIV/0!</v>
      </c>
      <c r="R98" s="91" t="e">
        <f t="shared" si="9"/>
        <v>#DIV/0!</v>
      </c>
      <c r="S98" s="92">
        <f t="shared" si="10"/>
        <v>0</v>
      </c>
      <c r="T98" s="42"/>
    </row>
    <row r="99" spans="2:20" ht="12" customHeight="1" thickBot="1">
      <c r="B99" s="29">
        <v>37</v>
      </c>
      <c r="C99" s="30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9"/>
      <c r="Q99" s="90" t="e">
        <f t="shared" si="11"/>
        <v>#DIV/0!</v>
      </c>
      <c r="R99" s="91" t="e">
        <f t="shared" si="9"/>
        <v>#DIV/0!</v>
      </c>
      <c r="S99" s="92">
        <f t="shared" si="10"/>
        <v>0</v>
      </c>
      <c r="T99" s="42"/>
    </row>
    <row r="100" spans="2:20" ht="12" customHeight="1" thickBot="1">
      <c r="B100" s="15">
        <v>38</v>
      </c>
      <c r="C100" s="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9"/>
      <c r="Q100" s="90" t="e">
        <f t="shared" si="11"/>
        <v>#DIV/0!</v>
      </c>
      <c r="R100" s="91" t="e">
        <f t="shared" si="9"/>
        <v>#DIV/0!</v>
      </c>
      <c r="S100" s="92">
        <f t="shared" si="10"/>
        <v>0</v>
      </c>
      <c r="T100" s="42"/>
    </row>
    <row r="101" spans="2:20" ht="12" customHeight="1" thickBot="1">
      <c r="B101" s="15">
        <v>39</v>
      </c>
      <c r="C101" s="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9"/>
      <c r="Q101" s="90" t="e">
        <f t="shared" si="11"/>
        <v>#DIV/0!</v>
      </c>
      <c r="R101" s="91" t="e">
        <f t="shared" si="9"/>
        <v>#DIV/0!</v>
      </c>
      <c r="S101" s="92">
        <f t="shared" si="10"/>
        <v>0</v>
      </c>
      <c r="T101" s="42"/>
    </row>
    <row r="102" spans="2:20" ht="12" customHeight="1" thickBot="1">
      <c r="B102" s="15">
        <v>40</v>
      </c>
      <c r="C102" s="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9"/>
      <c r="Q102" s="90" t="e">
        <f t="shared" si="11"/>
        <v>#DIV/0!</v>
      </c>
      <c r="R102" s="91" t="e">
        <f t="shared" si="9"/>
        <v>#DIV/0!</v>
      </c>
      <c r="S102" s="92">
        <f t="shared" si="10"/>
        <v>0</v>
      </c>
      <c r="T102" s="42"/>
    </row>
    <row r="103" spans="2:20" ht="12" customHeight="1" thickBot="1">
      <c r="B103" s="17"/>
      <c r="C103" s="50" t="s">
        <v>53</v>
      </c>
      <c r="D103" s="93" t="e">
        <f aca="true" t="shared" si="12" ref="D103:P103">AVERAGE(D63:D102)</f>
        <v>#DIV/0!</v>
      </c>
      <c r="E103" s="93" t="e">
        <f t="shared" si="12"/>
        <v>#DIV/0!</v>
      </c>
      <c r="F103" s="93" t="e">
        <f t="shared" si="12"/>
        <v>#DIV/0!</v>
      </c>
      <c r="G103" s="93" t="e">
        <f t="shared" si="12"/>
        <v>#DIV/0!</v>
      </c>
      <c r="H103" s="94" t="e">
        <f t="shared" si="12"/>
        <v>#DIV/0!</v>
      </c>
      <c r="I103" s="93" t="e">
        <f t="shared" si="12"/>
        <v>#DIV/0!</v>
      </c>
      <c r="J103" s="93" t="e">
        <f t="shared" si="12"/>
        <v>#DIV/0!</v>
      </c>
      <c r="K103" s="93" t="e">
        <f t="shared" si="12"/>
        <v>#DIV/0!</v>
      </c>
      <c r="L103" s="93" t="e">
        <f t="shared" si="12"/>
        <v>#DIV/0!</v>
      </c>
      <c r="M103" s="93" t="e">
        <f t="shared" si="12"/>
        <v>#DIV/0!</v>
      </c>
      <c r="N103" s="93" t="e">
        <f t="shared" si="12"/>
        <v>#DIV/0!</v>
      </c>
      <c r="O103" s="93" t="e">
        <f t="shared" si="12"/>
        <v>#DIV/0!</v>
      </c>
      <c r="P103" s="95" t="e">
        <f t="shared" si="12"/>
        <v>#DIV/0!</v>
      </c>
      <c r="Q103" s="90" t="e">
        <f>AVERAGE(D103:P103)</f>
        <v>#DIV/0!</v>
      </c>
      <c r="R103" s="86"/>
      <c r="S103" s="96"/>
      <c r="T103" s="2"/>
    </row>
    <row r="104" spans="2:20" ht="12" customHeight="1" thickBot="1">
      <c r="B104" s="6"/>
      <c r="C104" s="86" t="s">
        <v>6</v>
      </c>
      <c r="D104" s="91">
        <f>COUNTIF(R63:R102,5)</f>
        <v>0</v>
      </c>
      <c r="E104" s="97"/>
      <c r="F104" s="98" t="e">
        <f>D104*100/D109</f>
        <v>#DIV/0!</v>
      </c>
      <c r="G104" s="91" t="s">
        <v>15</v>
      </c>
      <c r="H104" s="99"/>
      <c r="I104" s="99"/>
      <c r="J104" s="99"/>
      <c r="K104" s="99"/>
      <c r="L104" s="99"/>
      <c r="M104" s="99"/>
      <c r="N104" s="99"/>
      <c r="O104" s="99"/>
      <c r="P104" s="99"/>
      <c r="Q104" s="112"/>
      <c r="R104" s="112"/>
      <c r="S104" s="112"/>
      <c r="T104" s="2"/>
    </row>
    <row r="105" spans="2:20" ht="12" customHeight="1" thickBot="1">
      <c r="B105" s="6"/>
      <c r="C105" s="86" t="s">
        <v>7</v>
      </c>
      <c r="D105" s="91">
        <f>COUNTIF(R64:R103,4)</f>
        <v>0</v>
      </c>
      <c r="E105" s="97"/>
      <c r="F105" s="98" t="e">
        <f>D105*100/D109</f>
        <v>#DIV/0!</v>
      </c>
      <c r="G105" s="91" t="s">
        <v>15</v>
      </c>
      <c r="H105" s="99"/>
      <c r="I105" s="99"/>
      <c r="J105" s="99"/>
      <c r="K105" s="99"/>
      <c r="L105" s="99"/>
      <c r="M105" s="99"/>
      <c r="N105" s="99"/>
      <c r="O105" s="99"/>
      <c r="P105" s="99"/>
      <c r="Q105" s="112"/>
      <c r="R105" s="112"/>
      <c r="S105" s="112"/>
      <c r="T105" s="2"/>
    </row>
    <row r="106" spans="2:19" ht="12" customHeight="1" thickBot="1">
      <c r="B106" s="6"/>
      <c r="C106" s="86" t="s">
        <v>5</v>
      </c>
      <c r="D106" s="91">
        <f>COUNTIF(R65:R104,3)</f>
        <v>0</v>
      </c>
      <c r="E106" s="97"/>
      <c r="F106" s="98" t="e">
        <f>D106*100/D109</f>
        <v>#DIV/0!</v>
      </c>
      <c r="G106" s="91" t="s">
        <v>15</v>
      </c>
      <c r="H106" s="99"/>
      <c r="I106" s="99"/>
      <c r="J106" s="99"/>
      <c r="K106" s="99"/>
      <c r="L106" s="99"/>
      <c r="M106" s="101"/>
      <c r="N106" s="101"/>
      <c r="O106" s="101"/>
      <c r="P106" s="101"/>
      <c r="Q106" s="101"/>
      <c r="R106" s="101"/>
      <c r="S106" s="101"/>
    </row>
    <row r="107" spans="2:19" ht="12" customHeight="1" thickBot="1">
      <c r="B107" s="6"/>
      <c r="C107" s="50" t="s">
        <v>8</v>
      </c>
      <c r="D107" s="102"/>
      <c r="E107" s="97"/>
      <c r="F107" s="98" t="e">
        <f>D107*100/D109</f>
        <v>#DIV/0!</v>
      </c>
      <c r="G107" s="91" t="s">
        <v>15</v>
      </c>
      <c r="H107" s="99"/>
      <c r="I107" s="99"/>
      <c r="J107" s="99"/>
      <c r="K107" s="99"/>
      <c r="L107" s="99"/>
      <c r="M107" s="103"/>
      <c r="N107" s="103"/>
      <c r="O107" s="103"/>
      <c r="P107" s="103"/>
      <c r="Q107" s="103"/>
      <c r="R107" s="103"/>
      <c r="S107" s="101"/>
    </row>
    <row r="108" spans="2:19" ht="12" customHeight="1" thickBot="1">
      <c r="B108" s="6"/>
      <c r="C108" s="1" t="s">
        <v>57</v>
      </c>
      <c r="D108" s="102"/>
      <c r="E108" s="97"/>
      <c r="F108" s="98" t="e">
        <f>D108*100/D109</f>
        <v>#DIV/0!</v>
      </c>
      <c r="G108" s="91" t="s">
        <v>15</v>
      </c>
      <c r="H108" s="99"/>
      <c r="I108" s="99"/>
      <c r="J108" s="99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 ht="12" customHeight="1" thickBot="1">
      <c r="B109" s="6"/>
      <c r="C109" s="87" t="s">
        <v>9</v>
      </c>
      <c r="D109" s="104">
        <f>SUM(D104:D108)</f>
        <v>0</v>
      </c>
      <c r="E109" s="105"/>
      <c r="F109" s="106" t="e">
        <f>SUM(F104:F108)</f>
        <v>#DIV/0!</v>
      </c>
      <c r="G109" s="107" t="s">
        <v>15</v>
      </c>
      <c r="H109" s="108"/>
      <c r="I109" s="108"/>
      <c r="J109" s="108"/>
      <c r="K109" s="109"/>
      <c r="L109" s="109"/>
      <c r="M109" s="109"/>
      <c r="N109" s="109"/>
      <c r="O109" s="109"/>
      <c r="P109" s="109"/>
      <c r="Q109" s="101"/>
      <c r="R109" s="101"/>
      <c r="S109" s="101"/>
    </row>
    <row r="110" spans="3:19" ht="12" customHeight="1">
      <c r="C110" s="85" t="s">
        <v>46</v>
      </c>
      <c r="D110" s="110">
        <f>COUNTIF(D63:D102,5)</f>
        <v>0</v>
      </c>
      <c r="E110" s="110">
        <f aca="true" t="shared" si="13" ref="E110:P110">COUNTIF(E63:E102,5)</f>
        <v>0</v>
      </c>
      <c r="F110" s="110">
        <f t="shared" si="13"/>
        <v>0</v>
      </c>
      <c r="G110" s="110">
        <f t="shared" si="13"/>
        <v>0</v>
      </c>
      <c r="H110" s="110">
        <f t="shared" si="13"/>
        <v>0</v>
      </c>
      <c r="I110" s="110">
        <f t="shared" si="13"/>
        <v>0</v>
      </c>
      <c r="J110" s="110">
        <f t="shared" si="13"/>
        <v>0</v>
      </c>
      <c r="K110" s="110">
        <f t="shared" si="13"/>
        <v>0</v>
      </c>
      <c r="L110" s="110">
        <f t="shared" si="13"/>
        <v>0</v>
      </c>
      <c r="M110" s="110">
        <f t="shared" si="13"/>
        <v>0</v>
      </c>
      <c r="N110" s="110">
        <f t="shared" si="13"/>
        <v>0</v>
      </c>
      <c r="O110" s="110">
        <f t="shared" si="13"/>
        <v>0</v>
      </c>
      <c r="P110" s="110">
        <f t="shared" si="13"/>
        <v>0</v>
      </c>
      <c r="Q110" s="101"/>
      <c r="R110" s="101"/>
      <c r="S110" s="101"/>
    </row>
    <row r="111" spans="3:19" ht="12" customHeight="1">
      <c r="C111" s="85" t="s">
        <v>47</v>
      </c>
      <c r="D111" s="110">
        <f>COUNTIF(D63:D102,4)</f>
        <v>0</v>
      </c>
      <c r="E111" s="110">
        <f aca="true" t="shared" si="14" ref="E111:P111">COUNTIF(E63:E102,4)</f>
        <v>0</v>
      </c>
      <c r="F111" s="110">
        <f t="shared" si="14"/>
        <v>0</v>
      </c>
      <c r="G111" s="110">
        <f t="shared" si="14"/>
        <v>0</v>
      </c>
      <c r="H111" s="110">
        <f t="shared" si="14"/>
        <v>0</v>
      </c>
      <c r="I111" s="110">
        <f t="shared" si="14"/>
        <v>0</v>
      </c>
      <c r="J111" s="110">
        <f t="shared" si="14"/>
        <v>0</v>
      </c>
      <c r="K111" s="110">
        <f t="shared" si="14"/>
        <v>0</v>
      </c>
      <c r="L111" s="110">
        <f t="shared" si="14"/>
        <v>0</v>
      </c>
      <c r="M111" s="110">
        <f t="shared" si="14"/>
        <v>0</v>
      </c>
      <c r="N111" s="110">
        <f t="shared" si="14"/>
        <v>0</v>
      </c>
      <c r="O111" s="110">
        <f t="shared" si="14"/>
        <v>0</v>
      </c>
      <c r="P111" s="110">
        <f t="shared" si="14"/>
        <v>0</v>
      </c>
      <c r="Q111" s="101"/>
      <c r="R111" s="101"/>
      <c r="S111" s="101"/>
    </row>
    <row r="112" spans="3:19" ht="12" customHeight="1">
      <c r="C112" s="85" t="s">
        <v>48</v>
      </c>
      <c r="D112" s="110">
        <f>COUNTIF(D63:D102,3)</f>
        <v>0</v>
      </c>
      <c r="E112" s="110">
        <f aca="true" t="shared" si="15" ref="E112:P112">COUNTIF(E63:E102,3)</f>
        <v>0</v>
      </c>
      <c r="F112" s="110">
        <f t="shared" si="15"/>
        <v>0</v>
      </c>
      <c r="G112" s="110">
        <f t="shared" si="15"/>
        <v>0</v>
      </c>
      <c r="H112" s="110">
        <f t="shared" si="15"/>
        <v>0</v>
      </c>
      <c r="I112" s="110">
        <f t="shared" si="15"/>
        <v>0</v>
      </c>
      <c r="J112" s="110">
        <f t="shared" si="15"/>
        <v>0</v>
      </c>
      <c r="K112" s="110">
        <f t="shared" si="15"/>
        <v>0</v>
      </c>
      <c r="L112" s="110">
        <f t="shared" si="15"/>
        <v>0</v>
      </c>
      <c r="M112" s="110">
        <f t="shared" si="15"/>
        <v>0</v>
      </c>
      <c r="N112" s="110">
        <f t="shared" si="15"/>
        <v>0</v>
      </c>
      <c r="O112" s="110">
        <f t="shared" si="15"/>
        <v>0</v>
      </c>
      <c r="P112" s="110">
        <f t="shared" si="15"/>
        <v>0</v>
      </c>
      <c r="Q112" s="101"/>
      <c r="R112" s="101"/>
      <c r="S112" s="101"/>
    </row>
    <row r="113" spans="3:19" ht="12" customHeight="1">
      <c r="C113" s="51" t="s">
        <v>49</v>
      </c>
      <c r="D113" s="110">
        <f>COUNTIF(D63:D102,2)</f>
        <v>0</v>
      </c>
      <c r="E113" s="110">
        <f aca="true" t="shared" si="16" ref="E113:P113">COUNTIF(E63:E102,2)</f>
        <v>0</v>
      </c>
      <c r="F113" s="110">
        <f t="shared" si="16"/>
        <v>0</v>
      </c>
      <c r="G113" s="110">
        <f t="shared" si="16"/>
        <v>0</v>
      </c>
      <c r="H113" s="110">
        <f t="shared" si="16"/>
        <v>0</v>
      </c>
      <c r="I113" s="110">
        <f t="shared" si="16"/>
        <v>0</v>
      </c>
      <c r="J113" s="110">
        <f t="shared" si="16"/>
        <v>0</v>
      </c>
      <c r="K113" s="110">
        <f t="shared" si="16"/>
        <v>0</v>
      </c>
      <c r="L113" s="110">
        <f t="shared" si="16"/>
        <v>0</v>
      </c>
      <c r="M113" s="110">
        <f t="shared" si="16"/>
        <v>0</v>
      </c>
      <c r="N113" s="110">
        <f t="shared" si="16"/>
        <v>0</v>
      </c>
      <c r="O113" s="110">
        <f t="shared" si="16"/>
        <v>0</v>
      </c>
      <c r="P113" s="110">
        <f t="shared" si="16"/>
        <v>0</v>
      </c>
      <c r="Q113" s="101"/>
      <c r="R113" s="101"/>
      <c r="S113" s="101"/>
    </row>
    <row r="114" spans="3:19" ht="12" customHeight="1">
      <c r="C114" s="51" t="s">
        <v>50</v>
      </c>
      <c r="D114" s="110">
        <f>COUNTIF(D63:D102,1)</f>
        <v>0</v>
      </c>
      <c r="E114" s="110">
        <f aca="true" t="shared" si="17" ref="E114:P114">COUNTIF(E63:E102,1)</f>
        <v>0</v>
      </c>
      <c r="F114" s="110">
        <f t="shared" si="17"/>
        <v>0</v>
      </c>
      <c r="G114" s="110">
        <f t="shared" si="17"/>
        <v>0</v>
      </c>
      <c r="H114" s="110">
        <f t="shared" si="17"/>
        <v>0</v>
      </c>
      <c r="I114" s="110">
        <f t="shared" si="17"/>
        <v>0</v>
      </c>
      <c r="J114" s="110">
        <f t="shared" si="17"/>
        <v>0</v>
      </c>
      <c r="K114" s="110">
        <f t="shared" si="17"/>
        <v>0</v>
      </c>
      <c r="L114" s="110">
        <f t="shared" si="17"/>
        <v>0</v>
      </c>
      <c r="M114" s="110">
        <f t="shared" si="17"/>
        <v>0</v>
      </c>
      <c r="N114" s="110">
        <f t="shared" si="17"/>
        <v>0</v>
      </c>
      <c r="O114" s="110">
        <f t="shared" si="17"/>
        <v>0</v>
      </c>
      <c r="P114" s="110">
        <f t="shared" si="17"/>
        <v>0</v>
      </c>
      <c r="Q114" s="101"/>
      <c r="R114" s="101"/>
      <c r="S114" s="101"/>
    </row>
    <row r="115" ht="12.75"/>
    <row r="116" spans="11:18" ht="12.75">
      <c r="K116" s="118" t="s">
        <v>51</v>
      </c>
      <c r="L116" s="118"/>
      <c r="M116" s="118"/>
      <c r="N116" s="118"/>
      <c r="O116" s="118"/>
      <c r="P116" s="118"/>
      <c r="Q116" s="118"/>
      <c r="R116" s="118"/>
    </row>
    <row r="117" spans="11:18" ht="12.75">
      <c r="K117" s="117" t="s">
        <v>52</v>
      </c>
      <c r="L117" s="117"/>
      <c r="M117" s="117"/>
      <c r="N117" s="117"/>
      <c r="O117" s="117"/>
      <c r="P117" s="117"/>
      <c r="Q117" s="117"/>
      <c r="R117" s="117"/>
    </row>
  </sheetData>
  <sheetProtection password="CE28" sheet="1" formatCells="0"/>
  <mergeCells count="20">
    <mergeCell ref="Q105:S105"/>
    <mergeCell ref="K116:R116"/>
    <mergeCell ref="K117:R117"/>
    <mergeCell ref="D61:S61"/>
    <mergeCell ref="B1:R1"/>
    <mergeCell ref="B59:S59"/>
    <mergeCell ref="D2:S2"/>
    <mergeCell ref="K58:R58"/>
    <mergeCell ref="B2:C2"/>
    <mergeCell ref="K57:R57"/>
    <mergeCell ref="B61:C61"/>
    <mergeCell ref="Q104:S104"/>
    <mergeCell ref="AI3:AJ3"/>
    <mergeCell ref="AG3:AH3"/>
    <mergeCell ref="V3:V4"/>
    <mergeCell ref="W3:X3"/>
    <mergeCell ref="Y3:Z3"/>
    <mergeCell ref="AA3:AB3"/>
    <mergeCell ref="AE3:AF3"/>
    <mergeCell ref="AC3:AD3"/>
  </mergeCells>
  <conditionalFormatting sqref="R44 R103">
    <cfRule type="cellIs" priority="5" dxfId="3" operator="between" stopIfTrue="1">
      <formula>"Shkëlqyeshëm"</formula>
      <formula>"Shkëlqyeshëm"</formula>
    </cfRule>
    <cfRule type="cellIs" priority="6" dxfId="2" operator="between" stopIfTrue="1">
      <formula>"Sh.mirë"</formula>
      <formula>"Sh.mirë"</formula>
    </cfRule>
    <cfRule type="cellIs" priority="7" dxfId="1" operator="between" stopIfTrue="1">
      <formula>"Mirë"</formula>
      <formula>"Mirë"</formula>
    </cfRule>
  </conditionalFormatting>
  <conditionalFormatting sqref="D4:P43 D63:P102">
    <cfRule type="cellIs" priority="11" dxfId="4" operator="between" stopIfTrue="1">
      <formula>3</formula>
      <formula>3</formula>
    </cfRule>
    <cfRule type="cellIs" priority="12" dxfId="4" operator="between" stopIfTrue="1">
      <formula>4</formula>
      <formula>4</formula>
    </cfRule>
    <cfRule type="cellIs" priority="13" dxfId="4" operator="between" stopIfTrue="1">
      <formula>5</formula>
      <formula>5</formula>
    </cfRule>
  </conditionalFormatting>
  <conditionalFormatting sqref="R4:R43 R63:R102">
    <cfRule type="cellIs" priority="20" dxfId="3" operator="between" stopIfTrue="1">
      <formula>"Shkelq"</formula>
      <formula>"Shkelq"</formula>
    </cfRule>
    <cfRule type="cellIs" priority="21" dxfId="2" operator="between" stopIfTrue="1">
      <formula>"Shumir"</formula>
      <formula>"Shumir"</formula>
    </cfRule>
    <cfRule type="cellIs" priority="22" dxfId="1" operator="between" stopIfTrue="1">
      <formula>"Mir"</formula>
      <formula>"Mir"</formula>
    </cfRule>
  </conditionalFormatting>
  <conditionalFormatting sqref="S4:S43 S63:S102">
    <cfRule type="cellIs" priority="23" dxfId="0" operator="greaterThan" stopIfTrue="1">
      <formula>0</formula>
    </cfRule>
  </conditionalFormatting>
  <printOptions/>
  <pageMargins left="0.37" right="0.02" top="0.24" bottom="0.2" header="0.12" footer="0.26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C4" sqref="C4:T32"/>
    </sheetView>
  </sheetViews>
  <sheetFormatPr defaultColWidth="9.140625" defaultRowHeight="12.75"/>
  <cols>
    <col min="1" max="1" width="4.140625" style="1" customWidth="1"/>
    <col min="2" max="2" width="11.7109375" style="1" customWidth="1"/>
    <col min="3" max="4" width="4.8515625" style="1" customWidth="1"/>
    <col min="5" max="5" width="6.57421875" style="1" customWidth="1"/>
    <col min="6" max="6" width="5.421875" style="1" customWidth="1"/>
    <col min="7" max="8" width="6.28125" style="1" customWidth="1"/>
    <col min="9" max="9" width="6.140625" style="1" customWidth="1"/>
    <col min="10" max="10" width="6.28125" style="1" customWidth="1"/>
    <col min="11" max="11" width="6.8515625" style="1" customWidth="1"/>
    <col min="12" max="12" width="7.421875" style="1" bestFit="1" customWidth="1"/>
    <col min="13" max="13" width="6.57421875" style="1" customWidth="1"/>
    <col min="14" max="14" width="6.140625" style="1" customWidth="1"/>
    <col min="15" max="15" width="6.7109375" style="1" customWidth="1"/>
    <col min="16" max="16" width="5.421875" style="1" bestFit="1" customWidth="1"/>
    <col min="17" max="17" width="6.00390625" style="1" customWidth="1"/>
    <col min="18" max="18" width="5.8515625" style="1" customWidth="1"/>
    <col min="19" max="19" width="5.421875" style="55" hidden="1" customWidth="1"/>
    <col min="20" max="20" width="5.57421875" style="1" customWidth="1"/>
    <col min="21" max="22" width="9.140625" style="1" customWidth="1"/>
    <col min="23" max="23" width="9.28125" style="1" bestFit="1" customWidth="1"/>
    <col min="24" max="16384" width="9.140625" style="1" customWidth="1"/>
  </cols>
  <sheetData>
    <row r="1" spans="1:21" ht="21" customHeight="1" thickBot="1">
      <c r="A1" s="135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0" ht="80.25" thickBot="1">
      <c r="A2" s="128" t="s">
        <v>21</v>
      </c>
      <c r="B2" s="128" t="s">
        <v>13</v>
      </c>
      <c r="C2" s="128" t="s">
        <v>12</v>
      </c>
      <c r="D2" s="121" t="s">
        <v>6</v>
      </c>
      <c r="E2" s="122"/>
      <c r="F2" s="121" t="s">
        <v>16</v>
      </c>
      <c r="G2" s="122"/>
      <c r="H2" s="121" t="s">
        <v>11</v>
      </c>
      <c r="I2" s="122"/>
      <c r="J2" s="121" t="s">
        <v>8</v>
      </c>
      <c r="K2" s="122"/>
      <c r="L2" s="121" t="s">
        <v>17</v>
      </c>
      <c r="M2" s="123"/>
      <c r="N2" s="121" t="s">
        <v>41</v>
      </c>
      <c r="O2" s="122"/>
      <c r="P2" s="123" t="s">
        <v>18</v>
      </c>
      <c r="Q2" s="122"/>
      <c r="R2" s="57" t="s">
        <v>19</v>
      </c>
      <c r="S2" s="58" t="s">
        <v>42</v>
      </c>
      <c r="T2" s="59" t="s">
        <v>20</v>
      </c>
    </row>
    <row r="3" spans="1:20" ht="13.5" thickBot="1">
      <c r="A3" s="129"/>
      <c r="B3" s="130"/>
      <c r="C3" s="130"/>
      <c r="D3" s="60" t="s">
        <v>14</v>
      </c>
      <c r="E3" s="61" t="s">
        <v>15</v>
      </c>
      <c r="F3" s="62" t="s">
        <v>14</v>
      </c>
      <c r="G3" s="63" t="s">
        <v>15</v>
      </c>
      <c r="H3" s="64" t="s">
        <v>14</v>
      </c>
      <c r="I3" s="65" t="s">
        <v>15</v>
      </c>
      <c r="J3" s="62" t="s">
        <v>14</v>
      </c>
      <c r="K3" s="66" t="s">
        <v>15</v>
      </c>
      <c r="L3" s="62" t="s">
        <v>14</v>
      </c>
      <c r="M3" s="66" t="s">
        <v>15</v>
      </c>
      <c r="N3" s="62" t="s">
        <v>14</v>
      </c>
      <c r="O3" s="66"/>
      <c r="P3" s="64" t="s">
        <v>14</v>
      </c>
      <c r="Q3" s="65" t="s">
        <v>15</v>
      </c>
      <c r="R3" s="67"/>
      <c r="S3" s="68"/>
      <c r="T3" s="69" t="s">
        <v>15</v>
      </c>
    </row>
    <row r="4" spans="1:20" ht="13.5" thickBot="1">
      <c r="A4" s="124">
        <v>1</v>
      </c>
      <c r="B4" s="126" t="s">
        <v>34</v>
      </c>
      <c r="C4" s="70" t="s">
        <v>23</v>
      </c>
      <c r="D4" s="67">
        <f>(Suksesi!$D$51)</f>
        <v>0</v>
      </c>
      <c r="E4" s="21" t="e">
        <f>D4*100/R4</f>
        <v>#DIV/0!</v>
      </c>
      <c r="F4" s="67">
        <f>(Suksesi!$D$52)</f>
        <v>0</v>
      </c>
      <c r="G4" s="21" t="e">
        <f>F4*100/R4</f>
        <v>#DIV/0!</v>
      </c>
      <c r="H4" s="67">
        <f>(Suksesi!$D$53)</f>
        <v>0</v>
      </c>
      <c r="I4" s="21" t="e">
        <f>H4*100/R4</f>
        <v>#DIV/0!</v>
      </c>
      <c r="J4" s="67">
        <f>(Suksesi!$D$54)</f>
        <v>0</v>
      </c>
      <c r="K4" s="21" t="e">
        <f>J4*100/R4</f>
        <v>#DIV/0!</v>
      </c>
      <c r="L4" s="21">
        <f>D4+F4+H4+J4</f>
        <v>0</v>
      </c>
      <c r="M4" s="26" t="e">
        <f>E4+G4+I4+K4</f>
        <v>#DIV/0!</v>
      </c>
      <c r="N4" s="67">
        <f>(Suksesi!$D$55)</f>
        <v>0</v>
      </c>
      <c r="O4" s="21" t="e">
        <f>N4*100/R4</f>
        <v>#DIV/0!</v>
      </c>
      <c r="P4" s="67"/>
      <c r="Q4" s="67"/>
      <c r="R4" s="21">
        <f>L4+N4</f>
        <v>0</v>
      </c>
      <c r="S4" s="21">
        <f>(D4*5)+(F4*4)+(H4*3)+(J4*2)+(N4*1)</f>
        <v>0</v>
      </c>
      <c r="T4" s="27" t="e">
        <f>S4/R4</f>
        <v>#DIV/0!</v>
      </c>
    </row>
    <row r="5" spans="1:20" ht="13.5" thickBot="1">
      <c r="A5" s="125"/>
      <c r="B5" s="127"/>
      <c r="C5" s="71" t="s">
        <v>24</v>
      </c>
      <c r="D5" s="72">
        <f>Suksesi!$D$110</f>
        <v>0</v>
      </c>
      <c r="E5" s="72" t="e">
        <f aca="true" t="shared" si="0" ref="E5:E29">D5*100/R5</f>
        <v>#DIV/0!</v>
      </c>
      <c r="F5" s="72">
        <f>Suksesi!$D$111</f>
        <v>0</v>
      </c>
      <c r="G5" s="72" t="e">
        <f aca="true" t="shared" si="1" ref="G5:G29">F5*100/R5</f>
        <v>#DIV/0!</v>
      </c>
      <c r="H5" s="72">
        <f>Suksesi!$D$112</f>
        <v>0</v>
      </c>
      <c r="I5" s="72" t="e">
        <f aca="true" t="shared" si="2" ref="I5:I28">H5*100/R5</f>
        <v>#DIV/0!</v>
      </c>
      <c r="J5" s="72">
        <f>Suksesi!$D$113</f>
        <v>0</v>
      </c>
      <c r="K5" s="72" t="e">
        <f aca="true" t="shared" si="3" ref="K5:K29">J5*100/R5</f>
        <v>#DIV/0!</v>
      </c>
      <c r="L5" s="72">
        <f aca="true" t="shared" si="4" ref="L5:L29">D5+F5+H5+J5</f>
        <v>0</v>
      </c>
      <c r="M5" s="73" t="e">
        <f aca="true" t="shared" si="5" ref="M5:M29">E5+G5+I5+K5</f>
        <v>#DIV/0!</v>
      </c>
      <c r="N5" s="72">
        <f>Suksesi!$D$114</f>
        <v>0</v>
      </c>
      <c r="O5" s="72" t="e">
        <f aca="true" t="shared" si="6" ref="O5:O29">N5*100/R5</f>
        <v>#DIV/0!</v>
      </c>
      <c r="P5" s="72"/>
      <c r="Q5" s="72"/>
      <c r="R5" s="72">
        <f aca="true" t="shared" si="7" ref="R5:R32">L5+N5</f>
        <v>0</v>
      </c>
      <c r="S5" s="72">
        <f aca="true" t="shared" si="8" ref="S5:S29">(D5*5)+(F5*4)+(H5*3)+(J5*2)+(N5*1)</f>
        <v>0</v>
      </c>
      <c r="T5" s="74" t="e">
        <f aca="true" t="shared" si="9" ref="T5:T29">S5/R5</f>
        <v>#DIV/0!</v>
      </c>
    </row>
    <row r="6" spans="1:20" ht="13.5" thickBot="1">
      <c r="A6" s="124">
        <v>2</v>
      </c>
      <c r="B6" s="126" t="s">
        <v>35</v>
      </c>
      <c r="C6" s="70" t="s">
        <v>23</v>
      </c>
      <c r="D6" s="67">
        <f>(Suksesi!$E$51)</f>
        <v>0</v>
      </c>
      <c r="E6" s="21" t="e">
        <f t="shared" si="0"/>
        <v>#DIV/0!</v>
      </c>
      <c r="F6" s="67">
        <f>(Suksesi!$E$52)</f>
        <v>0</v>
      </c>
      <c r="G6" s="21" t="e">
        <f t="shared" si="1"/>
        <v>#DIV/0!</v>
      </c>
      <c r="H6" s="67">
        <f>(Suksesi!$E$53)</f>
        <v>0</v>
      </c>
      <c r="I6" s="21" t="e">
        <f t="shared" si="2"/>
        <v>#DIV/0!</v>
      </c>
      <c r="J6" s="67">
        <f>(Suksesi!$E$54)</f>
        <v>0</v>
      </c>
      <c r="K6" s="21" t="e">
        <f t="shared" si="3"/>
        <v>#DIV/0!</v>
      </c>
      <c r="L6" s="21">
        <f t="shared" si="4"/>
        <v>0</v>
      </c>
      <c r="M6" s="26" t="e">
        <f t="shared" si="5"/>
        <v>#DIV/0!</v>
      </c>
      <c r="N6" s="67">
        <f>(Suksesi!$E$55)</f>
        <v>0</v>
      </c>
      <c r="O6" s="21" t="e">
        <f t="shared" si="6"/>
        <v>#DIV/0!</v>
      </c>
      <c r="P6" s="67"/>
      <c r="Q6" s="67"/>
      <c r="R6" s="21">
        <f t="shared" si="7"/>
        <v>0</v>
      </c>
      <c r="S6" s="21">
        <f t="shared" si="8"/>
        <v>0</v>
      </c>
      <c r="T6" s="27" t="e">
        <f t="shared" si="9"/>
        <v>#DIV/0!</v>
      </c>
    </row>
    <row r="7" spans="1:20" ht="13.5" thickBot="1">
      <c r="A7" s="125"/>
      <c r="B7" s="127"/>
      <c r="C7" s="71" t="s">
        <v>24</v>
      </c>
      <c r="D7" s="72">
        <f>Suksesi!$E$110</f>
        <v>0</v>
      </c>
      <c r="E7" s="72" t="e">
        <f t="shared" si="0"/>
        <v>#DIV/0!</v>
      </c>
      <c r="F7" s="72">
        <f>Suksesi!$E$111</f>
        <v>0</v>
      </c>
      <c r="G7" s="72" t="e">
        <f t="shared" si="1"/>
        <v>#DIV/0!</v>
      </c>
      <c r="H7" s="72">
        <f>Suksesi!$E$112</f>
        <v>0</v>
      </c>
      <c r="I7" s="72" t="e">
        <f t="shared" si="2"/>
        <v>#DIV/0!</v>
      </c>
      <c r="J7" s="72">
        <f>Suksesi!$E$113</f>
        <v>0</v>
      </c>
      <c r="K7" s="72" t="e">
        <f t="shared" si="3"/>
        <v>#DIV/0!</v>
      </c>
      <c r="L7" s="72">
        <f t="shared" si="4"/>
        <v>0</v>
      </c>
      <c r="M7" s="73" t="e">
        <f t="shared" si="5"/>
        <v>#DIV/0!</v>
      </c>
      <c r="N7" s="72">
        <f>Suksesi!$E$114</f>
        <v>0</v>
      </c>
      <c r="O7" s="72" t="e">
        <f t="shared" si="6"/>
        <v>#DIV/0!</v>
      </c>
      <c r="P7" s="72"/>
      <c r="Q7" s="72"/>
      <c r="R7" s="72">
        <f t="shared" si="7"/>
        <v>0</v>
      </c>
      <c r="S7" s="72">
        <f t="shared" si="8"/>
        <v>0</v>
      </c>
      <c r="T7" s="74" t="e">
        <f t="shared" si="9"/>
        <v>#DIV/0!</v>
      </c>
    </row>
    <row r="8" spans="1:20" ht="13.5" thickBot="1">
      <c r="A8" s="124">
        <v>3</v>
      </c>
      <c r="B8" s="126" t="s">
        <v>3</v>
      </c>
      <c r="C8" s="70" t="s">
        <v>23</v>
      </c>
      <c r="D8" s="67">
        <f>Suksesi!$F$51</f>
        <v>0</v>
      </c>
      <c r="E8" s="21" t="e">
        <f t="shared" si="0"/>
        <v>#DIV/0!</v>
      </c>
      <c r="F8" s="67">
        <f>Suksesi!$F$52</f>
        <v>0</v>
      </c>
      <c r="G8" s="21" t="e">
        <f t="shared" si="1"/>
        <v>#DIV/0!</v>
      </c>
      <c r="H8" s="67">
        <f>Suksesi!$F$53</f>
        <v>0</v>
      </c>
      <c r="I8" s="21" t="e">
        <f t="shared" si="2"/>
        <v>#DIV/0!</v>
      </c>
      <c r="J8" s="67">
        <f>Suksesi!$F$54</f>
        <v>0</v>
      </c>
      <c r="K8" s="21" t="e">
        <f t="shared" si="3"/>
        <v>#DIV/0!</v>
      </c>
      <c r="L8" s="21">
        <f t="shared" si="4"/>
        <v>0</v>
      </c>
      <c r="M8" s="26" t="e">
        <f t="shared" si="5"/>
        <v>#DIV/0!</v>
      </c>
      <c r="N8" s="67">
        <f>Suksesi!$F$55</f>
        <v>0</v>
      </c>
      <c r="O8" s="21" t="e">
        <f t="shared" si="6"/>
        <v>#DIV/0!</v>
      </c>
      <c r="P8" s="67"/>
      <c r="Q8" s="67"/>
      <c r="R8" s="21">
        <f t="shared" si="7"/>
        <v>0</v>
      </c>
      <c r="S8" s="21">
        <f t="shared" si="8"/>
        <v>0</v>
      </c>
      <c r="T8" s="27" t="e">
        <f t="shared" si="9"/>
        <v>#DIV/0!</v>
      </c>
    </row>
    <row r="9" spans="1:20" ht="13.5" thickBot="1">
      <c r="A9" s="125"/>
      <c r="B9" s="127"/>
      <c r="C9" s="71" t="s">
        <v>24</v>
      </c>
      <c r="D9" s="72">
        <f>Suksesi!$F$110</f>
        <v>0</v>
      </c>
      <c r="E9" s="72" t="e">
        <f t="shared" si="0"/>
        <v>#DIV/0!</v>
      </c>
      <c r="F9" s="72">
        <f>Suksesi!$F$111</f>
        <v>0</v>
      </c>
      <c r="G9" s="72" t="e">
        <f t="shared" si="1"/>
        <v>#DIV/0!</v>
      </c>
      <c r="H9" s="72">
        <f>Suksesi!$F$112</f>
        <v>0</v>
      </c>
      <c r="I9" s="72" t="e">
        <f t="shared" si="2"/>
        <v>#DIV/0!</v>
      </c>
      <c r="J9" s="72">
        <f>Suksesi!$F$113</f>
        <v>0</v>
      </c>
      <c r="K9" s="72" t="e">
        <f t="shared" si="3"/>
        <v>#DIV/0!</v>
      </c>
      <c r="L9" s="72">
        <f t="shared" si="4"/>
        <v>0</v>
      </c>
      <c r="M9" s="73" t="e">
        <f t="shared" si="5"/>
        <v>#DIV/0!</v>
      </c>
      <c r="N9" s="72">
        <f>Suksesi!$F$114</f>
        <v>0</v>
      </c>
      <c r="O9" s="72" t="e">
        <f t="shared" si="6"/>
        <v>#DIV/0!</v>
      </c>
      <c r="P9" s="72"/>
      <c r="Q9" s="72"/>
      <c r="R9" s="72">
        <f t="shared" si="7"/>
        <v>0</v>
      </c>
      <c r="S9" s="72">
        <f t="shared" si="8"/>
        <v>0</v>
      </c>
      <c r="T9" s="74" t="e">
        <f t="shared" si="9"/>
        <v>#DIV/0!</v>
      </c>
    </row>
    <row r="10" spans="1:20" ht="13.5" thickBot="1">
      <c r="A10" s="124">
        <v>4</v>
      </c>
      <c r="B10" s="126" t="s">
        <v>26</v>
      </c>
      <c r="C10" s="70" t="s">
        <v>23</v>
      </c>
      <c r="D10" s="67">
        <f>Suksesi!$G$51</f>
        <v>0</v>
      </c>
      <c r="E10" s="21" t="e">
        <f t="shared" si="0"/>
        <v>#DIV/0!</v>
      </c>
      <c r="F10" s="67">
        <f>Suksesi!$G$52</f>
        <v>0</v>
      </c>
      <c r="G10" s="21" t="e">
        <f t="shared" si="1"/>
        <v>#DIV/0!</v>
      </c>
      <c r="H10" s="67">
        <f>Suksesi!$G$53</f>
        <v>0</v>
      </c>
      <c r="I10" s="21" t="e">
        <f t="shared" si="2"/>
        <v>#DIV/0!</v>
      </c>
      <c r="J10" s="67">
        <f>Suksesi!$G$54</f>
        <v>0</v>
      </c>
      <c r="K10" s="21" t="e">
        <f t="shared" si="3"/>
        <v>#DIV/0!</v>
      </c>
      <c r="L10" s="21">
        <f t="shared" si="4"/>
        <v>0</v>
      </c>
      <c r="M10" s="26" t="e">
        <f t="shared" si="5"/>
        <v>#DIV/0!</v>
      </c>
      <c r="N10" s="67">
        <f>Suksesi!$G$55</f>
        <v>0</v>
      </c>
      <c r="O10" s="21" t="e">
        <f t="shared" si="6"/>
        <v>#DIV/0!</v>
      </c>
      <c r="P10" s="67"/>
      <c r="Q10" s="67"/>
      <c r="R10" s="21">
        <f t="shared" si="7"/>
        <v>0</v>
      </c>
      <c r="S10" s="21">
        <f t="shared" si="8"/>
        <v>0</v>
      </c>
      <c r="T10" s="27" t="e">
        <f t="shared" si="9"/>
        <v>#DIV/0!</v>
      </c>
    </row>
    <row r="11" spans="1:20" ht="13.5" thickBot="1">
      <c r="A11" s="125"/>
      <c r="B11" s="127"/>
      <c r="C11" s="71" t="s">
        <v>24</v>
      </c>
      <c r="D11" s="72">
        <f>Suksesi!$G$110</f>
        <v>0</v>
      </c>
      <c r="E11" s="72" t="e">
        <f t="shared" si="0"/>
        <v>#DIV/0!</v>
      </c>
      <c r="F11" s="72">
        <f>Suksesi!$G$111</f>
        <v>0</v>
      </c>
      <c r="G11" s="72" t="e">
        <f t="shared" si="1"/>
        <v>#DIV/0!</v>
      </c>
      <c r="H11" s="72">
        <f>Suksesi!$G$112</f>
        <v>0</v>
      </c>
      <c r="I11" s="72" t="e">
        <f t="shared" si="2"/>
        <v>#DIV/0!</v>
      </c>
      <c r="J11" s="72">
        <f>Suksesi!$G$113</f>
        <v>0</v>
      </c>
      <c r="K11" s="72" t="e">
        <f t="shared" si="3"/>
        <v>#DIV/0!</v>
      </c>
      <c r="L11" s="72">
        <f t="shared" si="4"/>
        <v>0</v>
      </c>
      <c r="M11" s="73" t="e">
        <f t="shared" si="5"/>
        <v>#DIV/0!</v>
      </c>
      <c r="N11" s="72">
        <f>Suksesi!$G$114</f>
        <v>0</v>
      </c>
      <c r="O11" s="72" t="e">
        <f t="shared" si="6"/>
        <v>#DIV/0!</v>
      </c>
      <c r="P11" s="72"/>
      <c r="Q11" s="72"/>
      <c r="R11" s="72">
        <f t="shared" si="7"/>
        <v>0</v>
      </c>
      <c r="S11" s="72">
        <f t="shared" si="8"/>
        <v>0</v>
      </c>
      <c r="T11" s="74" t="e">
        <f t="shared" si="9"/>
        <v>#DIV/0!</v>
      </c>
    </row>
    <row r="12" spans="1:20" ht="13.5" thickBot="1">
      <c r="A12" s="124">
        <v>5</v>
      </c>
      <c r="B12" s="126" t="s">
        <v>27</v>
      </c>
      <c r="C12" s="70" t="s">
        <v>23</v>
      </c>
      <c r="D12" s="67">
        <f>Suksesi!$H$51</f>
        <v>0</v>
      </c>
      <c r="E12" s="21" t="e">
        <f t="shared" si="0"/>
        <v>#DIV/0!</v>
      </c>
      <c r="F12" s="67">
        <f>Suksesi!$H$52</f>
        <v>0</v>
      </c>
      <c r="G12" s="21" t="e">
        <f t="shared" si="1"/>
        <v>#DIV/0!</v>
      </c>
      <c r="H12" s="67">
        <f>Suksesi!$H$53</f>
        <v>0</v>
      </c>
      <c r="I12" s="21" t="e">
        <f t="shared" si="2"/>
        <v>#DIV/0!</v>
      </c>
      <c r="J12" s="67">
        <f>Suksesi!$H$54</f>
        <v>0</v>
      </c>
      <c r="K12" s="21" t="e">
        <f t="shared" si="3"/>
        <v>#DIV/0!</v>
      </c>
      <c r="L12" s="21">
        <f t="shared" si="4"/>
        <v>0</v>
      </c>
      <c r="M12" s="26" t="e">
        <f t="shared" si="5"/>
        <v>#DIV/0!</v>
      </c>
      <c r="N12" s="67">
        <f>Suksesi!$H$55</f>
        <v>0</v>
      </c>
      <c r="O12" s="21" t="e">
        <f t="shared" si="6"/>
        <v>#DIV/0!</v>
      </c>
      <c r="P12" s="67"/>
      <c r="Q12" s="67"/>
      <c r="R12" s="21">
        <f t="shared" si="7"/>
        <v>0</v>
      </c>
      <c r="S12" s="21">
        <f t="shared" si="8"/>
        <v>0</v>
      </c>
      <c r="T12" s="27" t="e">
        <f t="shared" si="9"/>
        <v>#DIV/0!</v>
      </c>
    </row>
    <row r="13" spans="1:20" ht="13.5" thickBot="1">
      <c r="A13" s="125"/>
      <c r="B13" s="127"/>
      <c r="C13" s="71" t="s">
        <v>24</v>
      </c>
      <c r="D13" s="72">
        <f>Suksesi!$H$110</f>
        <v>0</v>
      </c>
      <c r="E13" s="72" t="e">
        <f t="shared" si="0"/>
        <v>#DIV/0!</v>
      </c>
      <c r="F13" s="72">
        <f>Suksesi!$H$111</f>
        <v>0</v>
      </c>
      <c r="G13" s="72" t="e">
        <f t="shared" si="1"/>
        <v>#DIV/0!</v>
      </c>
      <c r="H13" s="72">
        <f>Suksesi!$H$112</f>
        <v>0</v>
      </c>
      <c r="I13" s="72" t="e">
        <f t="shared" si="2"/>
        <v>#DIV/0!</v>
      </c>
      <c r="J13" s="72">
        <f>Suksesi!$H$113</f>
        <v>0</v>
      </c>
      <c r="K13" s="72" t="e">
        <f t="shared" si="3"/>
        <v>#DIV/0!</v>
      </c>
      <c r="L13" s="72">
        <f t="shared" si="4"/>
        <v>0</v>
      </c>
      <c r="M13" s="73" t="e">
        <f t="shared" si="5"/>
        <v>#DIV/0!</v>
      </c>
      <c r="N13" s="72">
        <f>Suksesi!$H$114</f>
        <v>0</v>
      </c>
      <c r="O13" s="72" t="e">
        <f t="shared" si="6"/>
        <v>#DIV/0!</v>
      </c>
      <c r="P13" s="72"/>
      <c r="Q13" s="72"/>
      <c r="R13" s="72">
        <f t="shared" si="7"/>
        <v>0</v>
      </c>
      <c r="S13" s="72">
        <f t="shared" si="8"/>
        <v>0</v>
      </c>
      <c r="T13" s="74" t="e">
        <f t="shared" si="9"/>
        <v>#DIV/0!</v>
      </c>
    </row>
    <row r="14" spans="1:20" ht="13.5" thickBot="1">
      <c r="A14" s="124">
        <v>6</v>
      </c>
      <c r="B14" s="126" t="s">
        <v>28</v>
      </c>
      <c r="C14" s="70" t="s">
        <v>23</v>
      </c>
      <c r="D14" s="67">
        <f>Suksesi!$I$51</f>
        <v>0</v>
      </c>
      <c r="E14" s="21" t="e">
        <f t="shared" si="0"/>
        <v>#DIV/0!</v>
      </c>
      <c r="F14" s="67">
        <f>Suksesi!$I$52</f>
        <v>0</v>
      </c>
      <c r="G14" s="21" t="e">
        <f t="shared" si="1"/>
        <v>#DIV/0!</v>
      </c>
      <c r="H14" s="67">
        <f>Suksesi!$I$53</f>
        <v>0</v>
      </c>
      <c r="I14" s="21" t="e">
        <f t="shared" si="2"/>
        <v>#DIV/0!</v>
      </c>
      <c r="J14" s="67">
        <f>Suksesi!$I$54</f>
        <v>0</v>
      </c>
      <c r="K14" s="21" t="e">
        <f t="shared" si="3"/>
        <v>#DIV/0!</v>
      </c>
      <c r="L14" s="21">
        <f t="shared" si="4"/>
        <v>0</v>
      </c>
      <c r="M14" s="26" t="e">
        <f t="shared" si="5"/>
        <v>#DIV/0!</v>
      </c>
      <c r="N14" s="67">
        <f>Suksesi!$I$55</f>
        <v>0</v>
      </c>
      <c r="O14" s="21" t="e">
        <f t="shared" si="6"/>
        <v>#DIV/0!</v>
      </c>
      <c r="P14" s="67"/>
      <c r="Q14" s="67"/>
      <c r="R14" s="21">
        <f t="shared" si="7"/>
        <v>0</v>
      </c>
      <c r="S14" s="21">
        <f t="shared" si="8"/>
        <v>0</v>
      </c>
      <c r="T14" s="27" t="e">
        <f t="shared" si="9"/>
        <v>#DIV/0!</v>
      </c>
    </row>
    <row r="15" spans="1:20" ht="13.5" thickBot="1">
      <c r="A15" s="125"/>
      <c r="B15" s="127"/>
      <c r="C15" s="71" t="s">
        <v>24</v>
      </c>
      <c r="D15" s="72">
        <f>Suksesi!$I$110</f>
        <v>0</v>
      </c>
      <c r="E15" s="72" t="e">
        <f t="shared" si="0"/>
        <v>#DIV/0!</v>
      </c>
      <c r="F15" s="72">
        <f>Suksesi!$I$111</f>
        <v>0</v>
      </c>
      <c r="G15" s="72" t="e">
        <f t="shared" si="1"/>
        <v>#DIV/0!</v>
      </c>
      <c r="H15" s="72">
        <f>Suksesi!$I$112</f>
        <v>0</v>
      </c>
      <c r="I15" s="72" t="e">
        <f t="shared" si="2"/>
        <v>#DIV/0!</v>
      </c>
      <c r="J15" s="72">
        <f>Suksesi!$I$113</f>
        <v>0</v>
      </c>
      <c r="K15" s="72" t="e">
        <f t="shared" si="3"/>
        <v>#DIV/0!</v>
      </c>
      <c r="L15" s="72">
        <f t="shared" si="4"/>
        <v>0</v>
      </c>
      <c r="M15" s="73" t="e">
        <f t="shared" si="5"/>
        <v>#DIV/0!</v>
      </c>
      <c r="N15" s="72">
        <f>Suksesi!$I$114</f>
        <v>0</v>
      </c>
      <c r="O15" s="72" t="e">
        <f t="shared" si="6"/>
        <v>#DIV/0!</v>
      </c>
      <c r="P15" s="72"/>
      <c r="Q15" s="72"/>
      <c r="R15" s="72">
        <f t="shared" si="7"/>
        <v>0</v>
      </c>
      <c r="S15" s="72">
        <f t="shared" si="8"/>
        <v>0</v>
      </c>
      <c r="T15" s="74" t="e">
        <f t="shared" si="9"/>
        <v>#DIV/0!</v>
      </c>
    </row>
    <row r="16" spans="1:20" ht="13.5" thickBot="1">
      <c r="A16" s="124">
        <v>7</v>
      </c>
      <c r="B16" s="126" t="s">
        <v>2</v>
      </c>
      <c r="C16" s="70" t="s">
        <v>23</v>
      </c>
      <c r="D16" s="67">
        <f>Suksesi!$J$51</f>
        <v>0</v>
      </c>
      <c r="E16" s="21" t="e">
        <f t="shared" si="0"/>
        <v>#DIV/0!</v>
      </c>
      <c r="F16" s="67">
        <f>Suksesi!$J$52</f>
        <v>0</v>
      </c>
      <c r="G16" s="21" t="e">
        <f t="shared" si="1"/>
        <v>#DIV/0!</v>
      </c>
      <c r="H16" s="67">
        <f>Suksesi!$J$53</f>
        <v>0</v>
      </c>
      <c r="I16" s="21" t="e">
        <f t="shared" si="2"/>
        <v>#DIV/0!</v>
      </c>
      <c r="J16" s="67">
        <f>Suksesi!$J$54</f>
        <v>0</v>
      </c>
      <c r="K16" s="21" t="e">
        <f t="shared" si="3"/>
        <v>#DIV/0!</v>
      </c>
      <c r="L16" s="21">
        <f t="shared" si="4"/>
        <v>0</v>
      </c>
      <c r="M16" s="26" t="e">
        <f t="shared" si="5"/>
        <v>#DIV/0!</v>
      </c>
      <c r="N16" s="67">
        <f>Suksesi!$J$55</f>
        <v>0</v>
      </c>
      <c r="O16" s="21" t="e">
        <f t="shared" si="6"/>
        <v>#DIV/0!</v>
      </c>
      <c r="P16" s="67"/>
      <c r="Q16" s="67"/>
      <c r="R16" s="21">
        <f t="shared" si="7"/>
        <v>0</v>
      </c>
      <c r="S16" s="21">
        <f t="shared" si="8"/>
        <v>0</v>
      </c>
      <c r="T16" s="27" t="e">
        <f t="shared" si="9"/>
        <v>#DIV/0!</v>
      </c>
    </row>
    <row r="17" spans="1:20" ht="13.5" thickBot="1">
      <c r="A17" s="125"/>
      <c r="B17" s="127"/>
      <c r="C17" s="71" t="s">
        <v>24</v>
      </c>
      <c r="D17" s="72">
        <f>Suksesi!$J$110</f>
        <v>0</v>
      </c>
      <c r="E17" s="72" t="e">
        <f t="shared" si="0"/>
        <v>#DIV/0!</v>
      </c>
      <c r="F17" s="72">
        <f>Suksesi!$J$111</f>
        <v>0</v>
      </c>
      <c r="G17" s="72" t="e">
        <f t="shared" si="1"/>
        <v>#DIV/0!</v>
      </c>
      <c r="H17" s="72">
        <f>Suksesi!$J$112</f>
        <v>0</v>
      </c>
      <c r="I17" s="72" t="e">
        <f t="shared" si="2"/>
        <v>#DIV/0!</v>
      </c>
      <c r="J17" s="72">
        <f>Suksesi!$J$113</f>
        <v>0</v>
      </c>
      <c r="K17" s="72" t="e">
        <f t="shared" si="3"/>
        <v>#DIV/0!</v>
      </c>
      <c r="L17" s="72">
        <f t="shared" si="4"/>
        <v>0</v>
      </c>
      <c r="M17" s="73" t="e">
        <f t="shared" si="5"/>
        <v>#DIV/0!</v>
      </c>
      <c r="N17" s="72">
        <f>Suksesi!$J$114</f>
        <v>0</v>
      </c>
      <c r="O17" s="72" t="e">
        <f t="shared" si="6"/>
        <v>#DIV/0!</v>
      </c>
      <c r="P17" s="72"/>
      <c r="Q17" s="72"/>
      <c r="R17" s="72">
        <f t="shared" si="7"/>
        <v>0</v>
      </c>
      <c r="S17" s="72">
        <f t="shared" si="8"/>
        <v>0</v>
      </c>
      <c r="T17" s="74" t="e">
        <f t="shared" si="9"/>
        <v>#DIV/0!</v>
      </c>
    </row>
    <row r="18" spans="1:20" ht="13.5" thickBot="1">
      <c r="A18" s="124">
        <v>8</v>
      </c>
      <c r="B18" s="126" t="s">
        <v>29</v>
      </c>
      <c r="C18" s="70" t="s">
        <v>23</v>
      </c>
      <c r="D18" s="67">
        <f>Suksesi!$K$51</f>
        <v>0</v>
      </c>
      <c r="E18" s="21" t="e">
        <f t="shared" si="0"/>
        <v>#DIV/0!</v>
      </c>
      <c r="F18" s="67">
        <f>Suksesi!$K$52</f>
        <v>0</v>
      </c>
      <c r="G18" s="21" t="e">
        <f t="shared" si="1"/>
        <v>#DIV/0!</v>
      </c>
      <c r="H18" s="67">
        <f>Suksesi!$K$53</f>
        <v>0</v>
      </c>
      <c r="I18" s="21" t="e">
        <f t="shared" si="2"/>
        <v>#DIV/0!</v>
      </c>
      <c r="J18" s="67">
        <f>Suksesi!$K$54</f>
        <v>0</v>
      </c>
      <c r="K18" s="21" t="e">
        <f t="shared" si="3"/>
        <v>#DIV/0!</v>
      </c>
      <c r="L18" s="21">
        <f t="shared" si="4"/>
        <v>0</v>
      </c>
      <c r="M18" s="26" t="e">
        <f t="shared" si="5"/>
        <v>#DIV/0!</v>
      </c>
      <c r="N18" s="67">
        <f>Suksesi!$K$55</f>
        <v>0</v>
      </c>
      <c r="O18" s="21" t="e">
        <f t="shared" si="6"/>
        <v>#DIV/0!</v>
      </c>
      <c r="P18" s="67"/>
      <c r="Q18" s="67"/>
      <c r="R18" s="21">
        <f t="shared" si="7"/>
        <v>0</v>
      </c>
      <c r="S18" s="21">
        <f t="shared" si="8"/>
        <v>0</v>
      </c>
      <c r="T18" s="28" t="e">
        <f t="shared" si="9"/>
        <v>#DIV/0!</v>
      </c>
    </row>
    <row r="19" spans="1:21" ht="13.5" thickBot="1">
      <c r="A19" s="125"/>
      <c r="B19" s="127"/>
      <c r="C19" s="71" t="s">
        <v>24</v>
      </c>
      <c r="D19" s="72">
        <f>Suksesi!$K$110</f>
        <v>0</v>
      </c>
      <c r="E19" s="72" t="e">
        <f t="shared" si="0"/>
        <v>#DIV/0!</v>
      </c>
      <c r="F19" s="72">
        <f>Suksesi!$K$111</f>
        <v>0</v>
      </c>
      <c r="G19" s="72" t="e">
        <f t="shared" si="1"/>
        <v>#DIV/0!</v>
      </c>
      <c r="H19" s="72">
        <f>Suksesi!$K$112</f>
        <v>0</v>
      </c>
      <c r="I19" s="72" t="e">
        <f t="shared" si="2"/>
        <v>#DIV/0!</v>
      </c>
      <c r="J19" s="72">
        <f>Suksesi!$K$113</f>
        <v>0</v>
      </c>
      <c r="K19" s="72" t="e">
        <f t="shared" si="3"/>
        <v>#DIV/0!</v>
      </c>
      <c r="L19" s="72">
        <f t="shared" si="4"/>
        <v>0</v>
      </c>
      <c r="M19" s="73" t="e">
        <f t="shared" si="5"/>
        <v>#DIV/0!</v>
      </c>
      <c r="N19" s="72">
        <f>Suksesi!$K$114</f>
        <v>0</v>
      </c>
      <c r="O19" s="72" t="e">
        <f t="shared" si="6"/>
        <v>#DIV/0!</v>
      </c>
      <c r="P19" s="72"/>
      <c r="Q19" s="72"/>
      <c r="R19" s="72">
        <f t="shared" si="7"/>
        <v>0</v>
      </c>
      <c r="S19" s="72">
        <f t="shared" si="8"/>
        <v>0</v>
      </c>
      <c r="T19" s="75" t="e">
        <f t="shared" si="9"/>
        <v>#DIV/0!</v>
      </c>
      <c r="U19" s="52"/>
    </row>
    <row r="20" spans="1:21" ht="13.5" thickBot="1">
      <c r="A20" s="124">
        <v>9</v>
      </c>
      <c r="B20" s="126" t="s">
        <v>36</v>
      </c>
      <c r="C20" s="70" t="s">
        <v>23</v>
      </c>
      <c r="D20" s="67">
        <f>Suksesi!$L$51</f>
        <v>0</v>
      </c>
      <c r="E20" s="21" t="e">
        <f t="shared" si="0"/>
        <v>#DIV/0!</v>
      </c>
      <c r="F20" s="67">
        <f>Suksesi!$L$52</f>
        <v>0</v>
      </c>
      <c r="G20" s="21" t="e">
        <f t="shared" si="1"/>
        <v>#DIV/0!</v>
      </c>
      <c r="H20" s="67">
        <f>Suksesi!$L$53</f>
        <v>0</v>
      </c>
      <c r="I20" s="21" t="e">
        <f t="shared" si="2"/>
        <v>#DIV/0!</v>
      </c>
      <c r="J20" s="67">
        <f>Suksesi!$L$54</f>
        <v>0</v>
      </c>
      <c r="K20" s="21" t="e">
        <f t="shared" si="3"/>
        <v>#DIV/0!</v>
      </c>
      <c r="L20" s="21">
        <f t="shared" si="4"/>
        <v>0</v>
      </c>
      <c r="M20" s="26" t="e">
        <f t="shared" si="5"/>
        <v>#DIV/0!</v>
      </c>
      <c r="N20" s="67">
        <f>Suksesi!$L$55</f>
        <v>0</v>
      </c>
      <c r="O20" s="21" t="e">
        <f t="shared" si="6"/>
        <v>#DIV/0!</v>
      </c>
      <c r="P20" s="67"/>
      <c r="Q20" s="67"/>
      <c r="R20" s="21">
        <f t="shared" si="7"/>
        <v>0</v>
      </c>
      <c r="S20" s="21">
        <f t="shared" si="8"/>
        <v>0</v>
      </c>
      <c r="T20" s="28" t="e">
        <f t="shared" si="9"/>
        <v>#DIV/0!</v>
      </c>
      <c r="U20" s="52"/>
    </row>
    <row r="21" spans="1:21" ht="13.5" thickBot="1">
      <c r="A21" s="125"/>
      <c r="B21" s="127"/>
      <c r="C21" s="71" t="s">
        <v>24</v>
      </c>
      <c r="D21" s="72">
        <f>Suksesi!$L$110</f>
        <v>0</v>
      </c>
      <c r="E21" s="72" t="e">
        <f t="shared" si="0"/>
        <v>#DIV/0!</v>
      </c>
      <c r="F21" s="72">
        <f>Suksesi!$L$111</f>
        <v>0</v>
      </c>
      <c r="G21" s="72" t="e">
        <f t="shared" si="1"/>
        <v>#DIV/0!</v>
      </c>
      <c r="H21" s="72">
        <f>Suksesi!$L$112</f>
        <v>0</v>
      </c>
      <c r="I21" s="72" t="e">
        <f t="shared" si="2"/>
        <v>#DIV/0!</v>
      </c>
      <c r="J21" s="72">
        <f>Suksesi!$L$113</f>
        <v>0</v>
      </c>
      <c r="K21" s="72" t="e">
        <f t="shared" si="3"/>
        <v>#DIV/0!</v>
      </c>
      <c r="L21" s="72">
        <f t="shared" si="4"/>
        <v>0</v>
      </c>
      <c r="M21" s="73" t="e">
        <f t="shared" si="5"/>
        <v>#DIV/0!</v>
      </c>
      <c r="N21" s="72">
        <f>Suksesi!$L$114</f>
        <v>0</v>
      </c>
      <c r="O21" s="72" t="e">
        <f t="shared" si="6"/>
        <v>#DIV/0!</v>
      </c>
      <c r="P21" s="72"/>
      <c r="Q21" s="72"/>
      <c r="R21" s="72">
        <f t="shared" si="7"/>
        <v>0</v>
      </c>
      <c r="S21" s="72">
        <f t="shared" si="8"/>
        <v>0</v>
      </c>
      <c r="T21" s="75" t="e">
        <f t="shared" si="9"/>
        <v>#DIV/0!</v>
      </c>
      <c r="U21" s="52"/>
    </row>
    <row r="22" spans="1:21" ht="13.5" thickBot="1">
      <c r="A22" s="124">
        <v>10</v>
      </c>
      <c r="B22" s="126" t="s">
        <v>37</v>
      </c>
      <c r="C22" s="70" t="s">
        <v>23</v>
      </c>
      <c r="D22" s="67">
        <f>Suksesi!$M$51</f>
        <v>0</v>
      </c>
      <c r="E22" s="21" t="e">
        <f t="shared" si="0"/>
        <v>#DIV/0!</v>
      </c>
      <c r="F22" s="67">
        <f>Suksesi!$M$52</f>
        <v>0</v>
      </c>
      <c r="G22" s="21" t="e">
        <f t="shared" si="1"/>
        <v>#DIV/0!</v>
      </c>
      <c r="H22" s="67">
        <f>Suksesi!$M$53</f>
        <v>0</v>
      </c>
      <c r="I22" s="21" t="e">
        <f t="shared" si="2"/>
        <v>#DIV/0!</v>
      </c>
      <c r="J22" s="67">
        <f>Suksesi!$M$54</f>
        <v>0</v>
      </c>
      <c r="K22" s="21" t="e">
        <f t="shared" si="3"/>
        <v>#DIV/0!</v>
      </c>
      <c r="L22" s="21">
        <f t="shared" si="4"/>
        <v>0</v>
      </c>
      <c r="M22" s="26" t="e">
        <f t="shared" si="5"/>
        <v>#DIV/0!</v>
      </c>
      <c r="N22" s="67">
        <f>Suksesi!$M$55</f>
        <v>0</v>
      </c>
      <c r="O22" s="21" t="e">
        <f t="shared" si="6"/>
        <v>#DIV/0!</v>
      </c>
      <c r="P22" s="67"/>
      <c r="Q22" s="67"/>
      <c r="R22" s="21">
        <f t="shared" si="7"/>
        <v>0</v>
      </c>
      <c r="S22" s="21">
        <f t="shared" si="8"/>
        <v>0</v>
      </c>
      <c r="T22" s="28" t="e">
        <f t="shared" si="9"/>
        <v>#DIV/0!</v>
      </c>
      <c r="U22" s="52"/>
    </row>
    <row r="23" spans="1:21" ht="13.5" thickBot="1">
      <c r="A23" s="125"/>
      <c r="B23" s="127"/>
      <c r="C23" s="71" t="s">
        <v>24</v>
      </c>
      <c r="D23" s="72">
        <f>Suksesi!$M$110</f>
        <v>0</v>
      </c>
      <c r="E23" s="72" t="e">
        <f t="shared" si="0"/>
        <v>#DIV/0!</v>
      </c>
      <c r="F23" s="72">
        <f>Suksesi!$M$111</f>
        <v>0</v>
      </c>
      <c r="G23" s="72" t="e">
        <f t="shared" si="1"/>
        <v>#DIV/0!</v>
      </c>
      <c r="H23" s="72">
        <f>Suksesi!$M$112</f>
        <v>0</v>
      </c>
      <c r="I23" s="72" t="e">
        <f t="shared" si="2"/>
        <v>#DIV/0!</v>
      </c>
      <c r="J23" s="72">
        <f>Suksesi!$M$113</f>
        <v>0</v>
      </c>
      <c r="K23" s="72" t="e">
        <f t="shared" si="3"/>
        <v>#DIV/0!</v>
      </c>
      <c r="L23" s="72">
        <f t="shared" si="4"/>
        <v>0</v>
      </c>
      <c r="M23" s="73" t="e">
        <f t="shared" si="5"/>
        <v>#DIV/0!</v>
      </c>
      <c r="N23" s="72">
        <f>Suksesi!$M$114</f>
        <v>0</v>
      </c>
      <c r="O23" s="72" t="e">
        <f t="shared" si="6"/>
        <v>#DIV/0!</v>
      </c>
      <c r="P23" s="72"/>
      <c r="Q23" s="72"/>
      <c r="R23" s="72">
        <f t="shared" si="7"/>
        <v>0</v>
      </c>
      <c r="S23" s="72">
        <f t="shared" si="8"/>
        <v>0</v>
      </c>
      <c r="T23" s="75" t="e">
        <f t="shared" si="9"/>
        <v>#DIV/0!</v>
      </c>
      <c r="U23" s="52"/>
    </row>
    <row r="24" spans="1:21" ht="13.5" customHeight="1" thickBot="1">
      <c r="A24" s="131">
        <v>11</v>
      </c>
      <c r="B24" s="133" t="s">
        <v>38</v>
      </c>
      <c r="C24" s="70" t="s">
        <v>23</v>
      </c>
      <c r="D24" s="67">
        <f>Suksesi!$N$51</f>
        <v>0</v>
      </c>
      <c r="E24" s="21" t="e">
        <f t="shared" si="0"/>
        <v>#DIV/0!</v>
      </c>
      <c r="F24" s="67">
        <f>Suksesi!$N$52</f>
        <v>0</v>
      </c>
      <c r="G24" s="21" t="e">
        <f t="shared" si="1"/>
        <v>#DIV/0!</v>
      </c>
      <c r="H24" s="67">
        <f>Suksesi!$N$53</f>
        <v>0</v>
      </c>
      <c r="I24" s="21" t="e">
        <f t="shared" si="2"/>
        <v>#DIV/0!</v>
      </c>
      <c r="J24" s="67">
        <f>Suksesi!$N$54</f>
        <v>0</v>
      </c>
      <c r="K24" s="21" t="e">
        <f t="shared" si="3"/>
        <v>#DIV/0!</v>
      </c>
      <c r="L24" s="21">
        <f t="shared" si="4"/>
        <v>0</v>
      </c>
      <c r="M24" s="26" t="e">
        <f t="shared" si="5"/>
        <v>#DIV/0!</v>
      </c>
      <c r="N24" s="67">
        <f>Suksesi!$N$55</f>
        <v>0</v>
      </c>
      <c r="O24" s="21" t="e">
        <f t="shared" si="6"/>
        <v>#DIV/0!</v>
      </c>
      <c r="P24" s="67"/>
      <c r="Q24" s="67"/>
      <c r="R24" s="21">
        <f t="shared" si="7"/>
        <v>0</v>
      </c>
      <c r="S24" s="21">
        <f t="shared" si="8"/>
        <v>0</v>
      </c>
      <c r="T24" s="28" t="e">
        <f t="shared" si="9"/>
        <v>#DIV/0!</v>
      </c>
      <c r="U24" s="52"/>
    </row>
    <row r="25" spans="1:21" ht="13.5" thickBot="1">
      <c r="A25" s="132"/>
      <c r="B25" s="134"/>
      <c r="C25" s="71" t="s">
        <v>24</v>
      </c>
      <c r="D25" s="72">
        <f>Suksesi!$N$110</f>
        <v>0</v>
      </c>
      <c r="E25" s="72" t="e">
        <f t="shared" si="0"/>
        <v>#DIV/0!</v>
      </c>
      <c r="F25" s="72">
        <f>Suksesi!$N$111</f>
        <v>0</v>
      </c>
      <c r="G25" s="72" t="e">
        <f t="shared" si="1"/>
        <v>#DIV/0!</v>
      </c>
      <c r="H25" s="72">
        <f>Suksesi!$N$112</f>
        <v>0</v>
      </c>
      <c r="I25" s="72" t="e">
        <f t="shared" si="2"/>
        <v>#DIV/0!</v>
      </c>
      <c r="J25" s="72">
        <f>Suksesi!$N$113</f>
        <v>0</v>
      </c>
      <c r="K25" s="72" t="e">
        <f t="shared" si="3"/>
        <v>#DIV/0!</v>
      </c>
      <c r="L25" s="72">
        <f t="shared" si="4"/>
        <v>0</v>
      </c>
      <c r="M25" s="73" t="e">
        <f t="shared" si="5"/>
        <v>#DIV/0!</v>
      </c>
      <c r="N25" s="72">
        <f>Suksesi!$N$114</f>
        <v>0</v>
      </c>
      <c r="O25" s="72" t="e">
        <f t="shared" si="6"/>
        <v>#DIV/0!</v>
      </c>
      <c r="P25" s="72"/>
      <c r="Q25" s="72"/>
      <c r="R25" s="72">
        <f t="shared" si="7"/>
        <v>0</v>
      </c>
      <c r="S25" s="72">
        <f t="shared" si="8"/>
        <v>0</v>
      </c>
      <c r="T25" s="75" t="e">
        <f t="shared" si="9"/>
        <v>#DIV/0!</v>
      </c>
      <c r="U25" s="52"/>
    </row>
    <row r="26" spans="1:21" ht="13.5" thickBot="1">
      <c r="A26" s="131">
        <v>12</v>
      </c>
      <c r="B26" s="133" t="s">
        <v>22</v>
      </c>
      <c r="C26" s="70" t="s">
        <v>23</v>
      </c>
      <c r="D26" s="67">
        <f>Suksesi!$O$51</f>
        <v>0</v>
      </c>
      <c r="E26" s="21" t="e">
        <f t="shared" si="0"/>
        <v>#DIV/0!</v>
      </c>
      <c r="F26" s="67">
        <f>Suksesi!$O$52</f>
        <v>0</v>
      </c>
      <c r="G26" s="21" t="e">
        <f t="shared" si="1"/>
        <v>#DIV/0!</v>
      </c>
      <c r="H26" s="67">
        <f>Suksesi!$O$53</f>
        <v>0</v>
      </c>
      <c r="I26" s="21" t="e">
        <f t="shared" si="2"/>
        <v>#DIV/0!</v>
      </c>
      <c r="J26" s="67">
        <f>Suksesi!$O$54</f>
        <v>0</v>
      </c>
      <c r="K26" s="21" t="e">
        <f t="shared" si="3"/>
        <v>#DIV/0!</v>
      </c>
      <c r="L26" s="21">
        <f t="shared" si="4"/>
        <v>0</v>
      </c>
      <c r="M26" s="26" t="e">
        <f t="shared" si="5"/>
        <v>#DIV/0!</v>
      </c>
      <c r="N26" s="67">
        <f>Suksesi!$O$55</f>
        <v>0</v>
      </c>
      <c r="O26" s="21" t="e">
        <f t="shared" si="6"/>
        <v>#DIV/0!</v>
      </c>
      <c r="P26" s="67"/>
      <c r="Q26" s="67"/>
      <c r="R26" s="21">
        <f t="shared" si="7"/>
        <v>0</v>
      </c>
      <c r="S26" s="21">
        <f t="shared" si="8"/>
        <v>0</v>
      </c>
      <c r="T26" s="28" t="e">
        <f t="shared" si="9"/>
        <v>#DIV/0!</v>
      </c>
      <c r="U26" s="52"/>
    </row>
    <row r="27" spans="1:21" ht="13.5" thickBot="1">
      <c r="A27" s="132"/>
      <c r="B27" s="134"/>
      <c r="C27" s="71" t="s">
        <v>24</v>
      </c>
      <c r="D27" s="72">
        <f>Suksesi!$O$110</f>
        <v>0</v>
      </c>
      <c r="E27" s="72" t="e">
        <f t="shared" si="0"/>
        <v>#DIV/0!</v>
      </c>
      <c r="F27" s="72">
        <f>Suksesi!$O$111</f>
        <v>0</v>
      </c>
      <c r="G27" s="72" t="e">
        <f t="shared" si="1"/>
        <v>#DIV/0!</v>
      </c>
      <c r="H27" s="72">
        <f>Suksesi!$O$112</f>
        <v>0</v>
      </c>
      <c r="I27" s="72" t="e">
        <f t="shared" si="2"/>
        <v>#DIV/0!</v>
      </c>
      <c r="J27" s="72">
        <f>Suksesi!$O$113</f>
        <v>0</v>
      </c>
      <c r="K27" s="72" t="e">
        <f t="shared" si="3"/>
        <v>#DIV/0!</v>
      </c>
      <c r="L27" s="72">
        <f t="shared" si="4"/>
        <v>0</v>
      </c>
      <c r="M27" s="73" t="e">
        <f t="shared" si="5"/>
        <v>#DIV/0!</v>
      </c>
      <c r="N27" s="72">
        <f>Suksesi!$O$114</f>
        <v>0</v>
      </c>
      <c r="O27" s="72" t="e">
        <f t="shared" si="6"/>
        <v>#DIV/0!</v>
      </c>
      <c r="P27" s="72"/>
      <c r="Q27" s="72"/>
      <c r="R27" s="72">
        <f t="shared" si="7"/>
        <v>0</v>
      </c>
      <c r="S27" s="72">
        <f t="shared" si="8"/>
        <v>0</v>
      </c>
      <c r="T27" s="75" t="e">
        <f t="shared" si="9"/>
        <v>#DIV/0!</v>
      </c>
      <c r="U27" s="52"/>
    </row>
    <row r="28" spans="1:21" ht="13.5" thickBot="1">
      <c r="A28" s="131">
        <v>13</v>
      </c>
      <c r="B28" s="133" t="s">
        <v>39</v>
      </c>
      <c r="C28" s="70" t="s">
        <v>23</v>
      </c>
      <c r="D28" s="67">
        <f>Suksesi!$P$51</f>
        <v>0</v>
      </c>
      <c r="E28" s="21" t="e">
        <f t="shared" si="0"/>
        <v>#DIV/0!</v>
      </c>
      <c r="F28" s="67">
        <f>Suksesi!$P$52</f>
        <v>0</v>
      </c>
      <c r="G28" s="21" t="e">
        <f t="shared" si="1"/>
        <v>#DIV/0!</v>
      </c>
      <c r="H28" s="67">
        <f>Suksesi!$P$53</f>
        <v>0</v>
      </c>
      <c r="I28" s="21" t="e">
        <f t="shared" si="2"/>
        <v>#DIV/0!</v>
      </c>
      <c r="J28" s="67">
        <f>Suksesi!$P$54</f>
        <v>0</v>
      </c>
      <c r="K28" s="21" t="e">
        <f t="shared" si="3"/>
        <v>#DIV/0!</v>
      </c>
      <c r="L28" s="21">
        <f t="shared" si="4"/>
        <v>0</v>
      </c>
      <c r="M28" s="26" t="e">
        <f t="shared" si="5"/>
        <v>#DIV/0!</v>
      </c>
      <c r="N28" s="67">
        <f>Suksesi!$P$55</f>
        <v>0</v>
      </c>
      <c r="O28" s="21" t="e">
        <f t="shared" si="6"/>
        <v>#DIV/0!</v>
      </c>
      <c r="P28" s="67"/>
      <c r="Q28" s="67"/>
      <c r="R28" s="21">
        <f t="shared" si="7"/>
        <v>0</v>
      </c>
      <c r="S28" s="21">
        <f t="shared" si="8"/>
        <v>0</v>
      </c>
      <c r="T28" s="28" t="e">
        <f t="shared" si="9"/>
        <v>#DIV/0!</v>
      </c>
      <c r="U28" s="52"/>
    </row>
    <row r="29" spans="1:21" ht="13.5" thickBot="1">
      <c r="A29" s="132"/>
      <c r="B29" s="134"/>
      <c r="C29" s="71" t="s">
        <v>24</v>
      </c>
      <c r="D29" s="72">
        <f>Suksesi!$P$110</f>
        <v>0</v>
      </c>
      <c r="E29" s="72" t="e">
        <f t="shared" si="0"/>
        <v>#DIV/0!</v>
      </c>
      <c r="F29" s="72">
        <f>Suksesi!$P$111</f>
        <v>0</v>
      </c>
      <c r="G29" s="72" t="e">
        <f t="shared" si="1"/>
        <v>#DIV/0!</v>
      </c>
      <c r="H29" s="72">
        <f>Suksesi!$P$112</f>
        <v>0</v>
      </c>
      <c r="I29" s="72" t="e">
        <f>H29*100/R29</f>
        <v>#DIV/0!</v>
      </c>
      <c r="J29" s="72">
        <f>Suksesi!$P$113</f>
        <v>0</v>
      </c>
      <c r="K29" s="72" t="e">
        <f t="shared" si="3"/>
        <v>#DIV/0!</v>
      </c>
      <c r="L29" s="72">
        <f t="shared" si="4"/>
        <v>0</v>
      </c>
      <c r="M29" s="73" t="e">
        <f t="shared" si="5"/>
        <v>#DIV/0!</v>
      </c>
      <c r="N29" s="72">
        <f>Suksesi!$P$114</f>
        <v>0</v>
      </c>
      <c r="O29" s="72" t="e">
        <f t="shared" si="6"/>
        <v>#DIV/0!</v>
      </c>
      <c r="P29" s="72"/>
      <c r="Q29" s="72"/>
      <c r="R29" s="72">
        <f t="shared" si="7"/>
        <v>0</v>
      </c>
      <c r="S29" s="72">
        <f t="shared" si="8"/>
        <v>0</v>
      </c>
      <c r="T29" s="75" t="e">
        <f t="shared" si="9"/>
        <v>#DIV/0!</v>
      </c>
      <c r="U29" s="52"/>
    </row>
    <row r="30" spans="1:21" ht="13.5" thickBot="1">
      <c r="A30" s="136" t="s">
        <v>43</v>
      </c>
      <c r="B30" s="137"/>
      <c r="C30" s="76" t="s">
        <v>23</v>
      </c>
      <c r="D30" s="21">
        <f>SUM(D4+D6+D8+D10+D12+D14+D16+D18+D20+D22+D24+D26+D28)</f>
        <v>0</v>
      </c>
      <c r="E30" s="23" t="e">
        <f>D30*100/R30</f>
        <v>#DIV/0!</v>
      </c>
      <c r="F30" s="21">
        <f>SUM(F4+F6+F8+F10+F12+F14+F16+F18+F20+F22+F24+F26+F28)</f>
        <v>0</v>
      </c>
      <c r="G30" s="23" t="e">
        <f>F30*100/R30</f>
        <v>#DIV/0!</v>
      </c>
      <c r="H30" s="21">
        <f>SUM(H4+H6+H8+H10+H12+H14+H16+H18+H20+H22+H24+H26+H28)</f>
        <v>0</v>
      </c>
      <c r="I30" s="23" t="e">
        <f>H30*100/R30</f>
        <v>#DIV/0!</v>
      </c>
      <c r="J30" s="21">
        <f>SUM(J4+J6+J8+J10+J12+J14+J16+J18+J20+J22+J24+J26+J28)</f>
        <v>0</v>
      </c>
      <c r="K30" s="23" t="e">
        <f>J30*100/R30</f>
        <v>#DIV/0!</v>
      </c>
      <c r="L30" s="21">
        <f>SUM(L4+L6+L8+L10+L12+L14+L16+L18+L20+L22+L24+L26+L28)</f>
        <v>0</v>
      </c>
      <c r="M30" s="24" t="e">
        <f>L30*100/R30</f>
        <v>#DIV/0!</v>
      </c>
      <c r="N30" s="21">
        <f>SUM(N4+N6+N8+N10+N12+N14+N16+N18+N20+N22+N24+N26+N28)</f>
        <v>0</v>
      </c>
      <c r="O30" s="23" t="e">
        <f>N30*100/R30</f>
        <v>#DIV/0!</v>
      </c>
      <c r="P30" s="21"/>
      <c r="Q30" s="21"/>
      <c r="R30" s="21">
        <f t="shared" si="7"/>
        <v>0</v>
      </c>
      <c r="S30" s="21">
        <f>SUM(S4+S6+S8+S10+S12+S14+S16+S18+S20+S22+S24+S26+S28)</f>
        <v>0</v>
      </c>
      <c r="T30" s="23" t="e">
        <f>S30/R30</f>
        <v>#DIV/0!</v>
      </c>
      <c r="U30" s="2"/>
    </row>
    <row r="31" spans="1:20" ht="13.5" thickBot="1">
      <c r="A31" s="138" t="s">
        <v>44</v>
      </c>
      <c r="B31" s="139"/>
      <c r="C31" s="77" t="s">
        <v>24</v>
      </c>
      <c r="D31" s="78">
        <f>SUM(D5+D7+D9+D11+D13+D15+D17+D19+D21+D23+D25+D27+D29)</f>
        <v>0</v>
      </c>
      <c r="E31" s="79" t="e">
        <f>D31*100/R31</f>
        <v>#DIV/0!</v>
      </c>
      <c r="F31" s="78">
        <f>SUM(F5+F7+F9+F11+F13+F15+F17+F19+F21+F23+F25+F27+F29)</f>
        <v>0</v>
      </c>
      <c r="G31" s="79" t="e">
        <f>F31*100/R31</f>
        <v>#DIV/0!</v>
      </c>
      <c r="H31" s="78">
        <f>SUM(H5+H7+H9+H11+H13+H15+H17+H19+H21+H23+H25+H27+H29)</f>
        <v>0</v>
      </c>
      <c r="I31" s="79" t="e">
        <f>H31*100/R31</f>
        <v>#DIV/0!</v>
      </c>
      <c r="J31" s="78">
        <f>SUM(J5+J7+J9+J11+J13+J15+J17+J19+J21+J23+J25+J27+J29)</f>
        <v>0</v>
      </c>
      <c r="K31" s="79" t="e">
        <f>J31*100/R31</f>
        <v>#DIV/0!</v>
      </c>
      <c r="L31" s="78">
        <f>SUM(L5+L7+L9+L11+L13+L15+L17+L19+L21+L23+L25+L27+L29)</f>
        <v>0</v>
      </c>
      <c r="M31" s="80" t="e">
        <f>L31*100/R31</f>
        <v>#DIV/0!</v>
      </c>
      <c r="N31" s="78">
        <f>SUM(N5+N7+N9+N11+N13+N15+N17+N19+N21+N23+N25+N27+N29)</f>
        <v>0</v>
      </c>
      <c r="O31" s="81" t="e">
        <f>N31*100/R31</f>
        <v>#DIV/0!</v>
      </c>
      <c r="P31" s="78"/>
      <c r="Q31" s="78"/>
      <c r="R31" s="72">
        <f t="shared" si="7"/>
        <v>0</v>
      </c>
      <c r="S31" s="78">
        <f>SUM(S5+S7+S9+S11+S13+S15+S17+S19+S21+S23+S25+S27+S29)</f>
        <v>0</v>
      </c>
      <c r="T31" s="82" t="e">
        <f>S31/R31</f>
        <v>#DIV/0!</v>
      </c>
    </row>
    <row r="32" spans="1:20" ht="22.5" customHeight="1" thickBot="1" thickTop="1">
      <c r="A32" s="140" t="s">
        <v>45</v>
      </c>
      <c r="B32" s="140"/>
      <c r="C32" s="83"/>
      <c r="D32" s="22">
        <f>D30+D31</f>
        <v>0</v>
      </c>
      <c r="E32" s="22" t="e">
        <f>D32*100/R32</f>
        <v>#DIV/0!</v>
      </c>
      <c r="F32" s="22">
        <f>F30+F31</f>
        <v>0</v>
      </c>
      <c r="G32" s="22" t="e">
        <f>F32*100/R32</f>
        <v>#DIV/0!</v>
      </c>
      <c r="H32" s="22">
        <f>H30+H31</f>
        <v>0</v>
      </c>
      <c r="I32" s="22" t="e">
        <f>H32*100/R32</f>
        <v>#DIV/0!</v>
      </c>
      <c r="J32" s="22">
        <f>J30+J31</f>
        <v>0</v>
      </c>
      <c r="K32" s="22" t="e">
        <f>J32*100/R32</f>
        <v>#DIV/0!</v>
      </c>
      <c r="L32" s="22">
        <f>L30+L31</f>
        <v>0</v>
      </c>
      <c r="M32" s="25" t="e">
        <f>L32*100/R32</f>
        <v>#DIV/0!</v>
      </c>
      <c r="N32" s="22">
        <f>N30+N31</f>
        <v>0</v>
      </c>
      <c r="O32" s="22" t="e">
        <f>N32*100/R32</f>
        <v>#DIV/0!</v>
      </c>
      <c r="P32" s="22"/>
      <c r="Q32" s="22"/>
      <c r="R32" s="21">
        <f t="shared" si="7"/>
        <v>0</v>
      </c>
      <c r="S32" s="22">
        <f>S30+S31</f>
        <v>0</v>
      </c>
      <c r="T32" s="22" t="e">
        <f>S32/R32</f>
        <v>#DIV/0!</v>
      </c>
    </row>
    <row r="33" spans="1:15" ht="15.75" thickTop="1">
      <c r="A33" s="53"/>
      <c r="B33" s="53"/>
      <c r="H33" s="54"/>
      <c r="I33" s="54"/>
      <c r="J33" s="54"/>
      <c r="K33" s="54"/>
      <c r="L33" s="54"/>
      <c r="O33" s="54"/>
    </row>
    <row r="34" spans="8:19" ht="15" customHeight="1">
      <c r="H34" s="119" t="s">
        <v>61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6"/>
      <c r="S34" s="56"/>
    </row>
  </sheetData>
  <sheetProtection password="CE28" sheet="1" formatCells="0"/>
  <mergeCells count="41">
    <mergeCell ref="A1:U1"/>
    <mergeCell ref="A30:B30"/>
    <mergeCell ref="A31:B31"/>
    <mergeCell ref="A32:B32"/>
    <mergeCell ref="A22:A23"/>
    <mergeCell ref="B22:B23"/>
    <mergeCell ref="A24:A25"/>
    <mergeCell ref="B24:B25"/>
    <mergeCell ref="A26:A27"/>
    <mergeCell ref="B26:B27"/>
    <mergeCell ref="A14:A15"/>
    <mergeCell ref="B14:B15"/>
    <mergeCell ref="A28:A29"/>
    <mergeCell ref="B28:B29"/>
    <mergeCell ref="A18:A19"/>
    <mergeCell ref="B18:B19"/>
    <mergeCell ref="A20:A21"/>
    <mergeCell ref="B20:B21"/>
    <mergeCell ref="A2:A3"/>
    <mergeCell ref="B2:B3"/>
    <mergeCell ref="C2:C3"/>
    <mergeCell ref="D2:E2"/>
    <mergeCell ref="A16:A17"/>
    <mergeCell ref="B16:B17"/>
    <mergeCell ref="A10:A11"/>
    <mergeCell ref="B10:B11"/>
    <mergeCell ref="A12:A13"/>
    <mergeCell ref="B12:B13"/>
    <mergeCell ref="A8:A9"/>
    <mergeCell ref="B8:B9"/>
    <mergeCell ref="A4:A5"/>
    <mergeCell ref="B4:B5"/>
    <mergeCell ref="A6:A7"/>
    <mergeCell ref="B6:B7"/>
    <mergeCell ref="H34:Q34"/>
    <mergeCell ref="F2:G2"/>
    <mergeCell ref="H2:I2"/>
    <mergeCell ref="N2:O2"/>
    <mergeCell ref="P2:Q2"/>
    <mergeCell ref="J2:K2"/>
    <mergeCell ref="L2:M2"/>
  </mergeCells>
  <printOptions/>
  <pageMargins left="0.52" right="0.2" top="0.58" bottom="0.29" header="0.32" footer="0.4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6384" width="9.140625" style="1" customWidth="1"/>
  </cols>
  <sheetData>
    <row r="1" spans="1:8" ht="102.75" customHeight="1">
      <c r="A1" s="141" t="s">
        <v>63</v>
      </c>
      <c r="B1" s="141"/>
      <c r="C1" s="141"/>
      <c r="D1" s="141"/>
      <c r="E1" s="141"/>
      <c r="F1" s="141"/>
      <c r="G1" s="141"/>
      <c r="H1" s="141"/>
    </row>
    <row r="2" spans="1:8" ht="116.25" customHeight="1">
      <c r="A2" s="142" t="s">
        <v>64</v>
      </c>
      <c r="B2" s="142"/>
      <c r="C2" s="142"/>
      <c r="D2" s="142"/>
      <c r="E2" s="142"/>
      <c r="F2" s="142"/>
      <c r="G2" s="142"/>
      <c r="H2" s="142"/>
    </row>
  </sheetData>
  <sheetProtection password="CE28" sheet="1" objects="1" scenarios="1"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ift</dc:creator>
  <cp:keywords/>
  <dc:description/>
  <cp:lastModifiedBy>Muhamer</cp:lastModifiedBy>
  <cp:lastPrinted>2012-04-18T10:07:51Z</cp:lastPrinted>
  <dcterms:created xsi:type="dcterms:W3CDTF">2003-06-19T13:39:15Z</dcterms:created>
  <dcterms:modified xsi:type="dcterms:W3CDTF">2012-04-18T10:19:31Z</dcterms:modified>
  <cp:category/>
  <cp:version/>
  <cp:contentType/>
  <cp:contentStatus/>
</cp:coreProperties>
</file>